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mc:AlternateContent xmlns:mc="http://schemas.openxmlformats.org/markup-compatibility/2006">
    <mc:Choice Requires="x15">
      <x15ac:absPath xmlns:x15ac="http://schemas.microsoft.com/office/spreadsheetml/2010/11/ac" url="K:\PLANEJAMENTO DE ESTUDOS VERSAO 3\DEMONSTRATIVO KIT\"/>
    </mc:Choice>
  </mc:AlternateContent>
  <bookViews>
    <workbookView showSheetTabs="0" xWindow="0" yWindow="0" windowWidth="21600" windowHeight="9135" tabRatio="946"/>
  </bookViews>
  <sheets>
    <sheet name="DADOS" sheetId="34" r:id="rId1"/>
    <sheet name="Cronograma" sheetId="77" r:id="rId2"/>
    <sheet name="Assiduidade" sheetId="69" r:id="rId3"/>
    <sheet name="DADOS2" sheetId="37" state="hidden" r:id="rId4"/>
    <sheet name="DADOS 3" sheetId="38" state="hidden" r:id="rId5"/>
  </sheets>
  <definedNames>
    <definedName name="_xlnm.Print_Area" localSheetId="1">Cronograma!$A$1:$AF$108</definedName>
    <definedName name="_xlnm.Print_Area" localSheetId="0">DADOS!$A$1:$R$98</definedName>
    <definedName name="CHECK">DADOS!$A$187:$A$189</definedName>
    <definedName name="Cumpriu">DADOS!$F$57:$F$58</definedName>
    <definedName name="DATAATUAL">DADOS!$F$65:$F$96</definedName>
    <definedName name="disciplinas">DADOS!$G$10:$G$27</definedName>
    <definedName name="horario">DADOS!$B$29:$B$76</definedName>
    <definedName name="MENU">#REF!</definedName>
    <definedName name="nivel">DADOS!$G$33:$G$42</definedName>
    <definedName name="REVISAO">DADOS!$F$54:$F$55</definedName>
    <definedName name="SITUAÇÃOESTUDO">DADOS!$F$50:$F$52</definedName>
    <definedName name="tarefa">DADOS!$F$10:$F$27</definedName>
    <definedName name="X">DADOS!$F$47:$F$48</definedName>
  </definedNames>
  <calcPr calcId="152511"/>
  <fileRecoveryPr autoRecover="0"/>
</workbook>
</file>

<file path=xl/calcChain.xml><?xml version="1.0" encoding="utf-8"?>
<calcChain xmlns="http://schemas.openxmlformats.org/spreadsheetml/2006/main">
  <c r="G11" i="34" l="1"/>
  <c r="G12" i="34"/>
  <c r="G13" i="34"/>
  <c r="G14" i="34"/>
  <c r="G15" i="34"/>
  <c r="G16" i="34"/>
  <c r="G17" i="34"/>
  <c r="G18" i="34"/>
  <c r="G19" i="34"/>
  <c r="G20" i="34"/>
  <c r="G21" i="34"/>
  <c r="G22" i="34"/>
  <c r="G23" i="34"/>
  <c r="G24" i="34"/>
  <c r="G25" i="34"/>
  <c r="G26" i="34"/>
  <c r="G27" i="34"/>
  <c r="D51" i="77" l="1"/>
  <c r="A2" i="69"/>
  <c r="A2" i="77"/>
  <c r="G4" i="34"/>
  <c r="D52" i="77" l="1"/>
  <c r="AG1" i="77"/>
  <c r="P27" i="34" l="1"/>
  <c r="P26" i="34"/>
  <c r="R3" i="34" l="1"/>
  <c r="K3" i="34" s="1"/>
  <c r="O4" i="34" l="1"/>
  <c r="J4" i="34"/>
  <c r="G5" i="34"/>
  <c r="B7" i="77"/>
  <c r="A7" i="69" s="1"/>
  <c r="O3" i="34" l="1"/>
  <c r="P4" i="34" l="1"/>
  <c r="Q4" i="34" s="1"/>
  <c r="Z106" i="77" l="1"/>
  <c r="V106" i="77"/>
  <c r="R106" i="77"/>
  <c r="N106" i="77"/>
  <c r="J106" i="77"/>
  <c r="F106" i="77"/>
  <c r="D106" i="77"/>
  <c r="Z105" i="77"/>
  <c r="V105" i="77"/>
  <c r="R105" i="77"/>
  <c r="N105" i="77"/>
  <c r="J105" i="77"/>
  <c r="F105" i="77"/>
  <c r="D105" i="77"/>
  <c r="AB104" i="77"/>
  <c r="X104" i="77"/>
  <c r="T104" i="77"/>
  <c r="P104" i="77"/>
  <c r="L104" i="77"/>
  <c r="H104" i="77"/>
  <c r="D104" i="77"/>
  <c r="AB103" i="77"/>
  <c r="X103" i="77"/>
  <c r="T103" i="77"/>
  <c r="P103" i="77"/>
  <c r="L103" i="77"/>
  <c r="H103" i="77"/>
  <c r="D103" i="77"/>
  <c r="Z80" i="77"/>
  <c r="V80" i="77"/>
  <c r="R80" i="77"/>
  <c r="N80" i="77"/>
  <c r="J80" i="77"/>
  <c r="F80" i="77"/>
  <c r="D80" i="77"/>
  <c r="Z79" i="77"/>
  <c r="V79" i="77"/>
  <c r="R79" i="77"/>
  <c r="N79" i="77"/>
  <c r="J79" i="77"/>
  <c r="F79" i="77"/>
  <c r="D79" i="77"/>
  <c r="AB78" i="77"/>
  <c r="X78" i="77"/>
  <c r="T78" i="77"/>
  <c r="P78" i="77"/>
  <c r="L78" i="77"/>
  <c r="H78" i="77"/>
  <c r="D78" i="77"/>
  <c r="AB77" i="77"/>
  <c r="X77" i="77"/>
  <c r="T77" i="77"/>
  <c r="P77" i="77"/>
  <c r="L77" i="77"/>
  <c r="H77" i="77"/>
  <c r="D77" i="77"/>
  <c r="Z54" i="77"/>
  <c r="V54" i="77"/>
  <c r="R54" i="77"/>
  <c r="N54" i="77"/>
  <c r="J54" i="77"/>
  <c r="F54" i="77"/>
  <c r="D54" i="77"/>
  <c r="Z53" i="77"/>
  <c r="V53" i="77"/>
  <c r="R53" i="77"/>
  <c r="N53" i="77"/>
  <c r="J53" i="77"/>
  <c r="F53" i="77"/>
  <c r="D53" i="77"/>
  <c r="AB52" i="77"/>
  <c r="X52" i="77"/>
  <c r="T52" i="77"/>
  <c r="P52" i="77"/>
  <c r="L52" i="77"/>
  <c r="H52" i="77"/>
  <c r="AB51" i="77"/>
  <c r="X51" i="77"/>
  <c r="T51" i="77"/>
  <c r="P51" i="77"/>
  <c r="L51" i="77"/>
  <c r="H51" i="77"/>
  <c r="AB26" i="77"/>
  <c r="AB25" i="77"/>
  <c r="X26" i="77"/>
  <c r="X25" i="77"/>
  <c r="T26" i="77"/>
  <c r="T25" i="77"/>
  <c r="P26" i="77"/>
  <c r="P25" i="77"/>
  <c r="L26" i="77"/>
  <c r="L25" i="77"/>
  <c r="H26" i="77"/>
  <c r="H25" i="77"/>
  <c r="D26" i="77"/>
  <c r="D25" i="77"/>
  <c r="R102" i="77" l="1"/>
  <c r="R107" i="77" s="1"/>
  <c r="Z8" i="69" s="1"/>
  <c r="R50" i="77"/>
  <c r="R55" i="77" s="1"/>
  <c r="L8" i="69" s="1"/>
  <c r="J102" i="77"/>
  <c r="J107" i="77" s="1"/>
  <c r="X8" i="69" s="1"/>
  <c r="F102" i="77"/>
  <c r="F107" i="77" s="1"/>
  <c r="W8" i="69" s="1"/>
  <c r="J76" i="77"/>
  <c r="J81" i="77" s="1"/>
  <c r="Q8" i="69" s="1"/>
  <c r="Z76" i="77"/>
  <c r="Z81" i="77" s="1"/>
  <c r="U8" i="69" s="1"/>
  <c r="V102" i="77"/>
  <c r="V107" i="77" s="1"/>
  <c r="AA8" i="69" s="1"/>
  <c r="N76" i="77"/>
  <c r="N81" i="77" s="1"/>
  <c r="R8" i="69" s="1"/>
  <c r="F76" i="77"/>
  <c r="F81" i="77" s="1"/>
  <c r="P8" i="69" s="1"/>
  <c r="B102" i="77"/>
  <c r="D107" i="77" s="1"/>
  <c r="V8" i="69" s="1"/>
  <c r="R76" i="77"/>
  <c r="R81" i="77" s="1"/>
  <c r="S8" i="69" s="1"/>
  <c r="N50" i="77"/>
  <c r="N55" i="77" s="1"/>
  <c r="K8" i="69" s="1"/>
  <c r="V76" i="77"/>
  <c r="V81" i="77" s="1"/>
  <c r="T8" i="69" s="1"/>
  <c r="Z50" i="77"/>
  <c r="Z55" i="77" s="1"/>
  <c r="N8" i="69" s="1"/>
  <c r="B76" i="77"/>
  <c r="D81" i="77" s="1"/>
  <c r="O8" i="69" s="1"/>
  <c r="Z102" i="77"/>
  <c r="Z107" i="77" s="1"/>
  <c r="AB8" i="69" s="1"/>
  <c r="N102" i="77"/>
  <c r="N107" i="77" s="1"/>
  <c r="Y8" i="69" s="1"/>
  <c r="B50" i="77"/>
  <c r="D55" i="77" s="1"/>
  <c r="H8" i="69" s="1"/>
  <c r="J50" i="77"/>
  <c r="J55" i="77" s="1"/>
  <c r="J8" i="69" s="1"/>
  <c r="F50" i="77"/>
  <c r="F55" i="77" s="1"/>
  <c r="I8" i="69" s="1"/>
  <c r="V50" i="77"/>
  <c r="V55" i="77" s="1"/>
  <c r="M8" i="69" s="1"/>
  <c r="Z28" i="77"/>
  <c r="V28" i="77"/>
  <c r="R28" i="77"/>
  <c r="N28" i="77"/>
  <c r="J28" i="77"/>
  <c r="F28" i="77"/>
  <c r="D28" i="77"/>
  <c r="Z27" i="77"/>
  <c r="V27" i="77"/>
  <c r="R27" i="77"/>
  <c r="N27" i="77"/>
  <c r="J27" i="77"/>
  <c r="F27" i="77"/>
  <c r="D27" i="77"/>
  <c r="F7" i="77"/>
  <c r="J7" i="77" s="1"/>
  <c r="N7" i="77" s="1"/>
  <c r="J24" i="77" l="1"/>
  <c r="J29" i="77" s="1"/>
  <c r="C8" i="69" s="1"/>
  <c r="Z24" i="77"/>
  <c r="Z29" i="77" s="1"/>
  <c r="G8" i="69" s="1"/>
  <c r="N24" i="77"/>
  <c r="N29" i="77" s="1"/>
  <c r="D8" i="69" s="1"/>
  <c r="F24" i="77"/>
  <c r="F29" i="77" s="1"/>
  <c r="B8" i="69" s="1"/>
  <c r="V24" i="77"/>
  <c r="V29" i="77" s="1"/>
  <c r="F8" i="69" s="1"/>
  <c r="B24" i="77"/>
  <c r="D29" i="77" s="1"/>
  <c r="A8" i="69" s="1"/>
  <c r="R24" i="77"/>
  <c r="R29" i="77" s="1"/>
  <c r="E8" i="69" s="1"/>
  <c r="R7" i="77"/>
  <c r="V7" i="77" s="1"/>
  <c r="Z7" i="77" s="1"/>
  <c r="N6" i="77"/>
  <c r="AG2" i="77"/>
  <c r="AG3" i="77" s="1"/>
  <c r="J6" i="77"/>
  <c r="B6" i="77"/>
  <c r="F6" i="77"/>
  <c r="Z6" i="77" l="1"/>
  <c r="B33" i="77"/>
  <c r="V6" i="77"/>
  <c r="R6" i="77"/>
  <c r="F33" i="77" l="1"/>
  <c r="B32" i="77"/>
  <c r="J33" i="77" l="1"/>
  <c r="F32" i="77"/>
  <c r="N33" i="77" l="1"/>
  <c r="J32" i="77"/>
  <c r="R33" i="77" l="1"/>
  <c r="N32" i="77"/>
  <c r="V33" i="77" l="1"/>
  <c r="R32" i="77"/>
  <c r="Z33" i="77" l="1"/>
  <c r="V32" i="77"/>
  <c r="G10" i="34"/>
  <c r="F65" i="34"/>
  <c r="F66" i="34" s="1"/>
  <c r="F67" i="34" s="1"/>
  <c r="F68" i="34" s="1"/>
  <c r="F69" i="34" s="1"/>
  <c r="F70" i="34" s="1"/>
  <c r="F71" i="34" s="1"/>
  <c r="F72" i="34" s="1"/>
  <c r="F73" i="34" s="1"/>
  <c r="F74" i="34" s="1"/>
  <c r="F75" i="34" s="1"/>
  <c r="F76" i="34" s="1"/>
  <c r="F77" i="34" s="1"/>
  <c r="F78" i="34" s="1"/>
  <c r="F79" i="34" s="1"/>
  <c r="F80" i="34" s="1"/>
  <c r="F81" i="34" s="1"/>
  <c r="F82" i="34" s="1"/>
  <c r="F83" i="34" s="1"/>
  <c r="F84" i="34" s="1"/>
  <c r="F85" i="34" s="1"/>
  <c r="F86" i="34" s="1"/>
  <c r="F87" i="34" s="1"/>
  <c r="F88" i="34" s="1"/>
  <c r="F89" i="34" s="1"/>
  <c r="F90" i="34" s="1"/>
  <c r="F91" i="34" s="1"/>
  <c r="F92" i="34" s="1"/>
  <c r="F93" i="34" s="1"/>
  <c r="F94" i="34" s="1"/>
  <c r="F95" i="34" s="1"/>
  <c r="F96" i="34" s="1"/>
  <c r="B59" i="77" l="1"/>
  <c r="Z32" i="77"/>
  <c r="F59" i="77" l="1"/>
  <c r="B58" i="77"/>
  <c r="J59" i="77" l="1"/>
  <c r="F58" i="77"/>
  <c r="H26" i="34"/>
  <c r="N59" i="77" l="1"/>
  <c r="J58" i="77"/>
  <c r="R59" i="77" l="1"/>
  <c r="N58" i="77"/>
  <c r="V59" i="77" l="1"/>
  <c r="R58" i="77"/>
  <c r="M26" i="34" l="1"/>
  <c r="N26" i="34"/>
  <c r="L26" i="34"/>
  <c r="O26" i="34"/>
  <c r="Z59" i="77"/>
  <c r="V58" i="77"/>
  <c r="B85" i="77" l="1"/>
  <c r="Z58" i="77"/>
  <c r="K26" i="34" l="1"/>
  <c r="F85" i="77"/>
  <c r="B84" i="77"/>
  <c r="J85" i="77" l="1"/>
  <c r="F84" i="77"/>
  <c r="N85" i="77" l="1"/>
  <c r="J84" i="77"/>
  <c r="R85" i="77" l="1"/>
  <c r="N84" i="77"/>
  <c r="V85" i="77" l="1"/>
  <c r="R84" i="77"/>
  <c r="H27" i="34"/>
  <c r="I28" i="34" l="1"/>
  <c r="Z85" i="77"/>
  <c r="V84" i="77"/>
  <c r="B7" i="69"/>
  <c r="C7" i="69" s="1"/>
  <c r="D7" i="69" s="1"/>
  <c r="E7" i="69" s="1"/>
  <c r="F7" i="69" s="1"/>
  <c r="G7" i="69" s="1"/>
  <c r="H7" i="69" s="1"/>
  <c r="I7" i="69" s="1"/>
  <c r="J7" i="69" s="1"/>
  <c r="K7" i="69" s="1"/>
  <c r="L7" i="69" s="1"/>
  <c r="M7" i="69" s="1"/>
  <c r="N7" i="69" s="1"/>
  <c r="O7" i="69" s="1"/>
  <c r="P7" i="69" s="1"/>
  <c r="Q7" i="69" s="1"/>
  <c r="R7" i="69" s="1"/>
  <c r="S7" i="69" s="1"/>
  <c r="T7" i="69" s="1"/>
  <c r="U7" i="69" s="1"/>
  <c r="V7" i="69" s="1"/>
  <c r="W7" i="69" s="1"/>
  <c r="X7" i="69" s="1"/>
  <c r="Y7" i="69" s="1"/>
  <c r="Z7" i="69" s="1"/>
  <c r="AA7" i="69" s="1"/>
  <c r="AB7" i="69" s="1"/>
  <c r="Q26" i="34"/>
  <c r="I29" i="34" l="1"/>
  <c r="Z84" i="77"/>
  <c r="I30" i="34" l="1"/>
  <c r="O27" i="34" l="1"/>
  <c r="M27" i="34"/>
  <c r="L27" i="34"/>
  <c r="N27" i="34"/>
  <c r="K27" i="34" l="1"/>
  <c r="Q27" i="34" l="1"/>
  <c r="J63" i="37" l="1"/>
  <c r="J64" i="37"/>
  <c r="J10" i="37" l="1"/>
  <c r="J77" i="37" l="1"/>
  <c r="J76" i="37"/>
  <c r="K75" i="37"/>
  <c r="J75" i="37" s="1"/>
  <c r="K74" i="37"/>
  <c r="J74" i="37" s="1"/>
  <c r="K73" i="37"/>
  <c r="J73" i="37" s="1"/>
  <c r="K72" i="37"/>
  <c r="J72" i="37" s="1"/>
  <c r="K71" i="37"/>
  <c r="J71" i="37" s="1"/>
  <c r="K70" i="37"/>
  <c r="J70" i="37" s="1"/>
  <c r="K69" i="37"/>
  <c r="J69" i="37" s="1"/>
  <c r="J62" i="37"/>
  <c r="J61" i="37"/>
  <c r="J60" i="37"/>
  <c r="J59" i="37"/>
  <c r="J58" i="37"/>
  <c r="J57" i="37"/>
  <c r="J56" i="37"/>
  <c r="J55" i="37"/>
  <c r="J54" i="37"/>
  <c r="J50" i="37" l="1"/>
  <c r="J49" i="37"/>
  <c r="J48" i="37"/>
  <c r="J47" i="37"/>
  <c r="J46" i="37"/>
  <c r="J45" i="37"/>
  <c r="J44" i="37"/>
  <c r="K28" i="37" l="1"/>
  <c r="J28" i="37" s="1"/>
  <c r="K27" i="37"/>
  <c r="J27" i="37" s="1"/>
  <c r="K26" i="37"/>
  <c r="J26" i="37" s="1"/>
  <c r="K25" i="37"/>
  <c r="J25" i="37" s="1"/>
  <c r="K24" i="37"/>
  <c r="J24" i="37" s="1"/>
  <c r="K23" i="37"/>
  <c r="J23" i="37" s="1"/>
  <c r="K22" i="37"/>
  <c r="J22" i="37" s="1"/>
  <c r="J40" i="37" l="1"/>
  <c r="J39" i="37"/>
  <c r="J38" i="37"/>
  <c r="J37" i="37"/>
  <c r="J36" i="37"/>
  <c r="J35" i="37"/>
  <c r="J34" i="37"/>
  <c r="J33" i="37"/>
  <c r="J32" i="37"/>
  <c r="J17" i="37"/>
  <c r="I17" i="37"/>
  <c r="J16" i="37"/>
  <c r="I16" i="37"/>
  <c r="J15" i="37"/>
  <c r="I15" i="37"/>
  <c r="J14" i="37"/>
  <c r="I14" i="37"/>
  <c r="J13" i="37"/>
  <c r="I13" i="37"/>
  <c r="I10" i="37"/>
  <c r="J9" i="37"/>
  <c r="I9" i="37"/>
  <c r="J8" i="37"/>
  <c r="I8" i="37"/>
  <c r="J7" i="37"/>
  <c r="I7" i="37"/>
  <c r="J6" i="37"/>
  <c r="I6" i="37"/>
</calcChain>
</file>

<file path=xl/sharedStrings.xml><?xml version="1.0" encoding="utf-8"?>
<sst xmlns="http://schemas.openxmlformats.org/spreadsheetml/2006/main" count="514" uniqueCount="262">
  <si>
    <t>09:00 - 10:00</t>
  </si>
  <si>
    <t>11:00 - 12:00</t>
  </si>
  <si>
    <t>TRABALHO</t>
  </si>
  <si>
    <t>07:00 - 08:00</t>
  </si>
  <si>
    <t>08:00 - 09:00</t>
  </si>
  <si>
    <t>10:00 - 11:00</t>
  </si>
  <si>
    <t>12:00 - 13:00</t>
  </si>
  <si>
    <t>13:00 - 14:00</t>
  </si>
  <si>
    <t>14:00 - 15:00</t>
  </si>
  <si>
    <t>15:00 - 16:00</t>
  </si>
  <si>
    <t>16:00 - 17:00</t>
  </si>
  <si>
    <t>17:00 - 18:00</t>
  </si>
  <si>
    <t>18:00 - 19:00</t>
  </si>
  <si>
    <t>19:00 - 20:00</t>
  </si>
  <si>
    <t>20:00 - 21:00</t>
  </si>
  <si>
    <t>21:00 - 22:00</t>
  </si>
  <si>
    <t>22:00 - 23:00</t>
  </si>
  <si>
    <t>ESTUDO</t>
  </si>
  <si>
    <t>CONTROLE  EXTERNO</t>
  </si>
  <si>
    <t>DIREITO CONSTITUCIONAL</t>
  </si>
  <si>
    <t>DIREITO ADMINISTRATIVO</t>
  </si>
  <si>
    <t>AUDITORIA GOVERNAMENTAL</t>
  </si>
  <si>
    <t>CONTABILIDADE PÚBLICA</t>
  </si>
  <si>
    <t>Nome:</t>
  </si>
  <si>
    <t>06:00 - 07:00</t>
  </si>
  <si>
    <t>23:00 - 00:00</t>
  </si>
  <si>
    <t>DIREITO PENAL</t>
  </si>
  <si>
    <t>MATEMATICA FINANCEIRA</t>
  </si>
  <si>
    <t>INFORMATICA</t>
  </si>
  <si>
    <t>DIREITO PROCESSUAL CIVIL</t>
  </si>
  <si>
    <t>CONTABILIDADE GERAL</t>
  </si>
  <si>
    <t>DIREITO CIVIL</t>
  </si>
  <si>
    <t>DIREITO TRIBUTÁRIO</t>
  </si>
  <si>
    <t>DIREITO PREVIDENCIÁRIO</t>
  </si>
  <si>
    <t>DIREITO FINANCEIRO</t>
  </si>
  <si>
    <t>ESTATISTICA</t>
  </si>
  <si>
    <t>CONTABILIDADE DE CUSTOS</t>
  </si>
  <si>
    <t>ADMINISTRAÇÃO GERAL</t>
  </si>
  <si>
    <t>RESUMO</t>
  </si>
  <si>
    <t>REVISÃO</t>
  </si>
  <si>
    <t>EXERCITAR (QUESTÕES)</t>
  </si>
  <si>
    <t>ADM.  FIN.  E  ORÇAMENTÁRIA</t>
  </si>
  <si>
    <t>SIM</t>
  </si>
  <si>
    <t>NÃO</t>
  </si>
  <si>
    <t>ACADEMIA</t>
  </si>
  <si>
    <t>DISCIPLINA</t>
  </si>
  <si>
    <t>FALTA ESTUDAR</t>
  </si>
  <si>
    <t>CONTEÚDO DOMINADO</t>
  </si>
  <si>
    <t>PRECISA ESTUDAR MAIS</t>
  </si>
  <si>
    <t>FORÇAS</t>
  </si>
  <si>
    <t>FRAQUEZAS</t>
  </si>
  <si>
    <t>OPORTUNIDADES</t>
  </si>
  <si>
    <t>AMEAÇAS</t>
  </si>
  <si>
    <t>NÍVEL DE DESEMPENHO</t>
  </si>
  <si>
    <t>PERFIL</t>
  </si>
  <si>
    <t>() Qual o seu estado civil?</t>
  </si>
  <si>
    <t> Casado (a)  </t>
  </si>
  <si>
    <t>X</t>
  </si>
  <si>
    <t> Solteiro (a)  </t>
  </si>
  <si>
    <t> Divorciado (a)  </t>
  </si>
  <si>
    <t> Viúvo (a) </t>
  </si>
  <si>
    <t>() Você tem Filhos?</t>
  </si>
  <si>
    <t> Não  </t>
  </si>
  <si>
    <t>TEMPO ATÉ A PROVA</t>
  </si>
  <si>
    <t> Sim </t>
  </si>
  <si>
    <t>() Qual sua ocupação atual? </t>
  </si>
  <si>
    <t>OP</t>
  </si>
  <si>
    <t>AM</t>
  </si>
  <si>
    <t> Trabalho na área privada  </t>
  </si>
  <si>
    <t> Trabalho na área pública (Comissionado ou Temporário)  </t>
  </si>
  <si>
    <t> Trabalho na área pública (Concursado)  </t>
  </si>
  <si>
    <t> Não trabalho, apenas estudando </t>
  </si>
  <si>
    <t>() Como você sente que é sua rotina atual (dia a dia)?</t>
  </si>
  <si>
    <t> Muito Cansativa  </t>
  </si>
  <si>
    <t> Me sinto um pouco cansado(a) em alguns momentos  </t>
  </si>
  <si>
    <t> Minha rotina é tranquila </t>
  </si>
  <si>
    <t>() Quando você faz revisões do que estuda, você sente que:</t>
  </si>
  <si>
    <t>FO</t>
  </si>
  <si>
    <t>FA</t>
  </si>
  <si>
    <t> Tem facilidade em fazer revisões  </t>
  </si>
  <si>
    <t> Tem dificuldade em fazer revisões  </t>
  </si>
  <si>
    <t> Não costumo fazer revisões </t>
  </si>
  <si>
    <t>() Quando você faz resumo do que estuda, você sente que:</t>
  </si>
  <si>
    <t> Tem facilidade em fazer resumo</t>
  </si>
  <si>
    <t> Tem dificuldade em fazer resumo</t>
  </si>
  <si>
    <t> Não costumo fazer resumo </t>
  </si>
  <si>
    <t>() No que diz respeito a sua Concentração nos estudos, você sente que:</t>
  </si>
  <si>
    <t> Consigo me concentrar bem quando estou estudando  </t>
  </si>
  <si>
    <t> Tenho dificuldade de me concentrar quanto estou estudando </t>
  </si>
  <si>
    <t>() Quando você está estudando pra concurso você?</t>
  </si>
  <si>
    <t>É disciplinado e cumpre integramente o cronograma de estudos</t>
  </si>
  <si>
    <t>É disciplinado e cumpre parcialmente o cronograma de estudos</t>
  </si>
  <si>
    <t>Não consigo cumprir o cronograma de estudos </t>
  </si>
  <si>
    <t>() Quando você está estudando, você sente que sua Leitura é: </t>
  </si>
  <si>
    <t> Rápida  </t>
  </si>
  <si>
    <t> Normal  </t>
  </si>
  <si>
    <t> Lenta </t>
  </si>
  <si>
    <t>Qual dessas Bancas de Concursos você tem mais prática e considera que conhece melhor?</t>
  </si>
  <si>
    <t> CESPE  </t>
  </si>
  <si>
    <t> FCC  </t>
  </si>
  <si>
    <t> Não conheço bem nenhuma das dessas Bancas </t>
  </si>
  <si>
    <t>() Quando você está estudando, sua família compreende sua ausência e lhe dá apoio?</t>
  </si>
  <si>
    <t> Sim, quase sempre.  </t>
  </si>
  <si>
    <t> Sim, as vezes.  </t>
  </si>
  <si>
    <t> Não. </t>
  </si>
  <si>
    <t>() Você possui condições financeiras de adquirir novos materiais (curso, livro, apostila)?</t>
  </si>
  <si>
    <t> Sim  </t>
  </si>
  <si>
    <t> Não </t>
  </si>
  <si>
    <t>PONTUAÇÃO</t>
  </si>
  <si>
    <t>PORTUGUES</t>
  </si>
  <si>
    <t>ADMINISTRAÇÃO  FINANCEIRA  E  ORÇAMENTÁRIA</t>
  </si>
  <si>
    <t>ANALISTA MINISTERIAL - CONTABEIS</t>
  </si>
  <si>
    <t>ROTINA</t>
  </si>
  <si>
    <t>Qual seu horário de Acordar e de Dormir?</t>
  </si>
  <si>
    <t>Qual o horário de Trabalho (se trabalhar)? Detalhar Entrada/Saída e quanto tempo leva no trajeto.</t>
  </si>
  <si>
    <t>Alguma outra atividade Rotineira(Academia, curso, etc) ? Detalhar horário.</t>
  </si>
  <si>
    <t>Descreva como é sua rotina aos finais de semana. Detalhar horários.</t>
  </si>
  <si>
    <t>Você está disposto(a) a estudar em todo seu tempo livre?</t>
  </si>
  <si>
    <t>Alguma outra informação importante que queira apontar?</t>
  </si>
  <si>
    <t>OK</t>
  </si>
  <si>
    <t>00:00 - 06:00</t>
  </si>
  <si>
    <t>REALIZADO</t>
  </si>
  <si>
    <t>NÃO REALIZADO</t>
  </si>
  <si>
    <t>ANALISTA MINISTERIAL - ADMINISTRAÇÃO</t>
  </si>
  <si>
    <t>ANALISTA MINISTERIAL - CONTROLE EXTERNO</t>
  </si>
  <si>
    <t>ANALISTA MINISTERIAL - DIREITO</t>
  </si>
  <si>
    <t>Inspetor de Obras Públicas</t>
  </si>
  <si>
    <t>FCC</t>
  </si>
  <si>
    <t>CESPE</t>
  </si>
  <si>
    <t>TCE/CE</t>
  </si>
  <si>
    <t>TCM/GO</t>
  </si>
  <si>
    <t>Economia</t>
  </si>
  <si>
    <t>Auditoria Governamental</t>
  </si>
  <si>
    <t xml:space="preserve">Administração Financeira e Orçamentária </t>
  </si>
  <si>
    <t>Aspectos Gerais de Auditoria de Obras
Públicas</t>
  </si>
  <si>
    <t xml:space="preserve">Auditoria de Obras Rodoviárias </t>
  </si>
  <si>
    <t xml:space="preserve">Auditoria de Obras de Edificações </t>
  </si>
  <si>
    <t>Auditorias de Obras Hídricas</t>
  </si>
  <si>
    <t>Língua Portuguesa</t>
  </si>
  <si>
    <t xml:space="preserve">Auditoria Governamental </t>
  </si>
  <si>
    <t>Controle Externo</t>
  </si>
  <si>
    <t>Noções de Direito Administrativo</t>
  </si>
  <si>
    <t xml:space="preserve">Noções de Direito Constitucional </t>
  </si>
  <si>
    <t>Engenharia</t>
  </si>
  <si>
    <t>TCE/PR</t>
  </si>
  <si>
    <t>LÍNGUA PORTUGUESA</t>
  </si>
  <si>
    <t>CONTROLE EXTERNO</t>
  </si>
  <si>
    <t>ADMINISTRACÃO FINANCEIRA E ORÇAMENTÁRIA</t>
  </si>
  <si>
    <t>MATEMÁTICA FINANCEIRA</t>
  </si>
  <si>
    <t>ESTATÍSTICA</t>
  </si>
  <si>
    <t>AUDITORIA</t>
  </si>
  <si>
    <t>OBRAS - PLANEJAMENTO, NORMAS, FISCALIZAÇÃO E LEGISLAÇÃO</t>
  </si>
  <si>
    <t>OBRAS DE EDIFICAÇÕES:</t>
  </si>
  <si>
    <t>OBRAS RODOVIÁRIAS</t>
  </si>
  <si>
    <t>OBRAS DE SANEAMENTO BÁSICO</t>
  </si>
  <si>
    <t>TCE/PA</t>
  </si>
  <si>
    <t xml:space="preserve">AUDITORIA GOVERNAMENTAL </t>
  </si>
  <si>
    <t>AUDITORIA DE OBRAS DE EDIFICAÇÕES</t>
  </si>
  <si>
    <t>AUDITORIA DE OBRAS RODOVIÁRIAS</t>
  </si>
  <si>
    <t>OBRAS-PLANEJ., NORMAS, FISCAL. E LEGISLAÇÃO</t>
  </si>
  <si>
    <t>NORMAS  APLIC.  AOS  SERV. FEDERAIS</t>
  </si>
  <si>
    <t>Sim</t>
  </si>
  <si>
    <t>DIREITO ELEITORAL</t>
  </si>
  <si>
    <t>DIREITO PROC. CIVIL</t>
  </si>
  <si>
    <t>DIREITO PROC. PENAL</t>
  </si>
  <si>
    <t>ADM. PÚBLICA</t>
  </si>
  <si>
    <t>ACORDAR - 6H DA MANHÃ 
DORMIR - 24H OU 1H</t>
  </si>
  <si>
    <t xml:space="preserve">8H - 14H TRABALHO 
DEMORO 1H PARA CHEGAR EM CASA </t>
  </si>
  <si>
    <t>ACADEMIA -SEG A SEXTA - 16H - 17H30 
VIOLÃO - SÁBADO - 8H-10H</t>
  </si>
  <si>
    <t>SÁBADO 
VIOLÃO - 8-10H( MANHÃ ) / TARDE 14H30 - 18H ( ESTUDAR ) / NOITE 19H-22H30 ( SAIR - NAMORAR ) 
DOMINGO : 
MANHÃ 8H -1030H /NOITE 18H30 - 22H - IGREJA 
TARDE - ESTUDAR 15H - 17H30</t>
  </si>
  <si>
    <t>Tarde</t>
  </si>
  <si>
    <t>-</t>
  </si>
  <si>
    <t>Sábado</t>
  </si>
  <si>
    <t>Domingo</t>
  </si>
  <si>
    <t>Segunda-Feira</t>
  </si>
  <si>
    <t>Terça-Feira</t>
  </si>
  <si>
    <t>Quarta-Feira</t>
  </si>
  <si>
    <t>Quinta-Feira</t>
  </si>
  <si>
    <t>Sexta-Feira</t>
  </si>
  <si>
    <t>Meta (Exercício/Simulado)</t>
  </si>
  <si>
    <t>Total de Dias de Estudo</t>
  </si>
  <si>
    <t>total</t>
  </si>
  <si>
    <t>faltam</t>
  </si>
  <si>
    <t>Concurso:</t>
  </si>
  <si>
    <t>1ª SEMANA</t>
  </si>
  <si>
    <t>2ª SEMANA</t>
  </si>
  <si>
    <t>3ª SEMANA</t>
  </si>
  <si>
    <t>4ª SEMANA</t>
  </si>
  <si>
    <t>1º Dia</t>
  </si>
  <si>
    <t>2º Dia</t>
  </si>
  <si>
    <t>3º Dia</t>
  </si>
  <si>
    <t>4º Dia</t>
  </si>
  <si>
    <t>5º Dia</t>
  </si>
  <si>
    <t>6º Dia</t>
  </si>
  <si>
    <t>7º Dia</t>
  </si>
  <si>
    <t>8º Dia</t>
  </si>
  <si>
    <t>9º Dia</t>
  </si>
  <si>
    <t>10º Dia</t>
  </si>
  <si>
    <t>11º Dia</t>
  </si>
  <si>
    <t>12º Dia</t>
  </si>
  <si>
    <t>13º Dia</t>
  </si>
  <si>
    <t>14º Dia</t>
  </si>
  <si>
    <t>15º Dia</t>
  </si>
  <si>
    <t>16º Dia</t>
  </si>
  <si>
    <t>17º Dia</t>
  </si>
  <si>
    <t>18º Dia</t>
  </si>
  <si>
    <t>19º Dia</t>
  </si>
  <si>
    <t>20º Dia</t>
  </si>
  <si>
    <t>21º Dia</t>
  </si>
  <si>
    <t>22º Dia</t>
  </si>
  <si>
    <t>23º Dia</t>
  </si>
  <si>
    <t>24º Dia</t>
  </si>
  <si>
    <t>25º Dia</t>
  </si>
  <si>
    <t>26º Dia</t>
  </si>
  <si>
    <t>27º Dia</t>
  </si>
  <si>
    <t>28º Dia</t>
  </si>
  <si>
    <r>
      <t>Cronograma de Estudos</t>
    </r>
    <r>
      <rPr>
        <sz val="11"/>
        <rFont val="Calibri"/>
        <family val="2"/>
        <charset val="1"/>
      </rPr>
      <t xml:space="preserve"> - 1ª Semana</t>
    </r>
  </si>
  <si>
    <t>Previsto</t>
  </si>
  <si>
    <t>Executado</t>
  </si>
  <si>
    <r>
      <t>Cronograma de Estudos</t>
    </r>
    <r>
      <rPr>
        <sz val="11"/>
        <rFont val="Calibri"/>
        <family val="2"/>
        <charset val="1"/>
      </rPr>
      <t xml:space="preserve"> - 2ª Semana</t>
    </r>
  </si>
  <si>
    <r>
      <t>Cronograma de Estudos</t>
    </r>
    <r>
      <rPr>
        <sz val="11"/>
        <rFont val="Calibri"/>
        <family val="2"/>
        <charset val="1"/>
      </rPr>
      <t xml:space="preserve"> - 3ª Semana</t>
    </r>
  </si>
  <si>
    <r>
      <t>Cronograma de Estudos</t>
    </r>
    <r>
      <rPr>
        <sz val="11"/>
        <rFont val="Calibri"/>
        <family val="2"/>
        <charset val="1"/>
      </rPr>
      <t xml:space="preserve"> - 4ª Semana</t>
    </r>
  </si>
  <si>
    <t>DISCIPLINAS SELECIONADAS</t>
  </si>
  <si>
    <t>DISCIPLINAS CADASTRADAS</t>
  </si>
  <si>
    <t xml:space="preserve">Selecione suas Disciplinas </t>
  </si>
  <si>
    <t>Início do Estudo</t>
  </si>
  <si>
    <t>Fim do Estudo</t>
  </si>
  <si>
    <t>SIMULADO</t>
  </si>
  <si>
    <t>DISCIPLINA 13</t>
  </si>
  <si>
    <t>DISCIPLINA 14</t>
  </si>
  <si>
    <t>DISCIPLINA 15</t>
  </si>
  <si>
    <t>DISCIPLINA 16</t>
  </si>
  <si>
    <t>DISCIPLINA 17</t>
  </si>
  <si>
    <t>DISCIPLINA 18</t>
  </si>
  <si>
    <t>TAREFAS</t>
  </si>
  <si>
    <t>MATEMÁTICA E RL</t>
  </si>
  <si>
    <t>PORTUGUÊS</t>
  </si>
  <si>
    <t>INFORMÁTICA</t>
  </si>
  <si>
    <t>DIREITO P. COM DEFICIÊNCIA</t>
  </si>
  <si>
    <t>LEGISLAÇÃO E ÉTICA</t>
  </si>
  <si>
    <t>D. CONSTITUCIONAL</t>
  </si>
  <si>
    <t>D. ADMINISTRATIVO</t>
  </si>
  <si>
    <t>D. TRABALHO</t>
  </si>
  <si>
    <t>REDAÇÃO</t>
  </si>
  <si>
    <t/>
  </si>
  <si>
    <t>REVISAR (DIA)</t>
  </si>
  <si>
    <t>REVISAR (SEMANA)</t>
  </si>
  <si>
    <t>QUESTÕES</t>
  </si>
  <si>
    <t>DISCIPLINA 12</t>
  </si>
  <si>
    <t>ORÇAMENTO PÚBLICO</t>
  </si>
  <si>
    <t>GESTÃO DE PESSOAS</t>
  </si>
  <si>
    <t>Cargo:</t>
  </si>
  <si>
    <t>PORTAL_DOS_CONCURSEIROS</t>
  </si>
  <si>
    <t>www.portaldosconcurseiros.com.br</t>
  </si>
  <si>
    <t>Selecione o assunto</t>
  </si>
  <si>
    <t>DISCIPLINAS</t>
  </si>
  <si>
    <t>PAINEL</t>
  </si>
  <si>
    <t>CRONOGRAMA</t>
  </si>
  <si>
    <t xml:space="preserve">Deseja gerenciar seu estudo de forma eficiente? </t>
  </si>
  <si>
    <t>JOÃO CONCURSEIRO</t>
  </si>
  <si>
    <t>TRT</t>
  </si>
  <si>
    <t>D. PROC. DO TRABALHO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</si>
</sst>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R$&quot;\ * #,##0.00_-;\-&quot;R$&quot;\ * #,##0.00_-;_-&quot;R$&quot;\ * &quot;-&quot;??_-;_-@_-"/>
    <numFmt numFmtId="164" formatCode="dd/mm/yy;@"/>
    <numFmt numFmtId="165" formatCode="[$-F800]dddd\,\ mmmm\ dd\,\ yyyy"/>
    <numFmt numFmtId="166" formatCode="0.0%"/>
    <numFmt numFmtId="167" formatCode="#,##0.00_ ;\-#,##0.00\ "/>
    <numFmt numFmtId="168" formatCode="#.##"/>
    <numFmt numFmtId="169" formatCode="h:mm;@"/>
    <numFmt numFmtId="170" formatCode="[=0]&quot;&quot;;00%"/>
    <numFmt numFmtId="171" formatCode="[=0]&quot;&quot;;0.0%"/>
    <numFmt numFmtId="172" formatCode="[=0]&quot;&quot;;.0%"/>
  </numFmts>
  <fonts count="69">
    <font>
      <sz val="11"/>
      <color rgb="FF000000"/>
      <name val="Calibri"/>
      <family val="2"/>
      <charset val="1"/>
    </font>
    <font>
      <b/>
      <sz val="10"/>
      <color rgb="FF000000"/>
      <name val="Calibri"/>
      <family val="2"/>
      <charset val="1"/>
    </font>
    <font>
      <b/>
      <sz val="11"/>
      <color rgb="FF000000"/>
      <name val="Verdana"/>
      <family val="2"/>
      <charset val="1"/>
    </font>
    <font>
      <b/>
      <sz val="11"/>
      <name val="Calibri"/>
      <family val="2"/>
      <charset val="1"/>
    </font>
    <font>
      <sz val="11"/>
      <color rgb="FF000000"/>
      <name val="Calibri"/>
      <family val="2"/>
      <charset val="1"/>
    </font>
    <font>
      <b/>
      <sz val="11"/>
      <color rgb="FF000000"/>
      <name val="Calibri"/>
      <family val="2"/>
    </font>
    <font>
      <b/>
      <sz val="10"/>
      <color rgb="FF000000"/>
      <name val="Calibri"/>
      <family val="2"/>
    </font>
    <font>
      <sz val="11"/>
      <color theme="0"/>
      <name val="Calibri"/>
      <family val="2"/>
      <charset val="1"/>
    </font>
    <font>
      <sz val="12"/>
      <color rgb="FF000000"/>
      <name val="Calibri"/>
      <family val="2"/>
      <charset val="1"/>
    </font>
    <font>
      <sz val="11"/>
      <color rgb="FF000000"/>
      <name val="Calibri"/>
      <family val="2"/>
    </font>
    <font>
      <b/>
      <sz val="12"/>
      <color rgb="FF000000"/>
      <name val="Calibri"/>
      <family val="2"/>
    </font>
    <font>
      <u/>
      <sz val="11"/>
      <color theme="10"/>
      <name val="Calibri"/>
      <family val="2"/>
      <charset val="1"/>
    </font>
    <font>
      <sz val="16"/>
      <color rgb="FF000000"/>
      <name val="AR JULIAN"/>
    </font>
    <font>
      <sz val="16"/>
      <name val="AR JULIAN"/>
    </font>
    <font>
      <b/>
      <sz val="11"/>
      <color theme="0"/>
      <name val="Calibri"/>
      <family val="2"/>
    </font>
    <font>
      <sz val="11"/>
      <color theme="1"/>
      <name val="Calibri"/>
      <family val="2"/>
      <charset val="1"/>
      <scheme val="minor"/>
    </font>
    <font>
      <sz val="14"/>
      <color rgb="FF000000"/>
      <name val="AR JULIAN"/>
    </font>
    <font>
      <b/>
      <sz val="11"/>
      <color rgb="FF333333"/>
      <name val="Arial"/>
      <family val="2"/>
    </font>
    <font>
      <sz val="11"/>
      <color rgb="FF333333"/>
      <name val="Arial"/>
      <family val="2"/>
    </font>
    <font>
      <b/>
      <u/>
      <sz val="14"/>
      <color theme="9" tint="-0.249977111117893"/>
      <name val="Calibri"/>
      <family val="2"/>
    </font>
    <font>
      <b/>
      <u/>
      <sz val="14"/>
      <color theme="5" tint="-0.249977111117893"/>
      <name val="Calibri"/>
      <family val="2"/>
    </font>
    <font>
      <sz val="11"/>
      <name val="Calibri"/>
      <family val="2"/>
      <charset val="1"/>
    </font>
    <font>
      <sz val="11"/>
      <color rgb="FF0070A8"/>
      <name val="Arial"/>
      <family val="2"/>
    </font>
    <font>
      <sz val="14"/>
      <name val="AR JULIAN"/>
    </font>
    <font>
      <sz val="10"/>
      <color rgb="FF000000"/>
      <name val="Calibri"/>
      <family val="2"/>
      <charset val="1"/>
    </font>
    <font>
      <b/>
      <sz val="16"/>
      <color rgb="FF000000"/>
      <name val="Lucida Console"/>
      <family val="3"/>
    </font>
    <font>
      <sz val="14"/>
      <name val="Calibri"/>
      <family val="2"/>
      <charset val="1"/>
    </font>
    <font>
      <b/>
      <sz val="12"/>
      <color theme="0"/>
      <name val="Verdana"/>
      <family val="2"/>
    </font>
    <font>
      <b/>
      <sz val="16"/>
      <name val="Lucida Console"/>
      <family val="3"/>
    </font>
    <font>
      <b/>
      <sz val="11"/>
      <color theme="0"/>
      <name val="Calibri"/>
      <family val="2"/>
      <scheme val="minor"/>
    </font>
    <font>
      <b/>
      <sz val="11"/>
      <name val="Calibri"/>
      <family val="2"/>
      <scheme val="minor"/>
    </font>
    <font>
      <b/>
      <sz val="22"/>
      <name val="Arial"/>
      <family val="2"/>
    </font>
    <font>
      <b/>
      <sz val="10"/>
      <name val="Calibri"/>
      <family val="2"/>
      <scheme val="minor"/>
    </font>
    <font>
      <b/>
      <sz val="14"/>
      <name val="Calibri"/>
      <family val="2"/>
      <charset val="1"/>
    </font>
    <font>
      <b/>
      <sz val="14"/>
      <name val="Calibri"/>
      <family val="2"/>
      <scheme val="minor"/>
    </font>
    <font>
      <b/>
      <sz val="11"/>
      <name val="Verdana"/>
      <family val="2"/>
      <charset val="1"/>
    </font>
    <font>
      <b/>
      <sz val="11"/>
      <color theme="0"/>
      <name val="Calibri"/>
      <family val="2"/>
      <charset val="1"/>
    </font>
    <font>
      <b/>
      <sz val="10"/>
      <name val="Calibri"/>
      <family val="2"/>
      <charset val="1"/>
    </font>
    <font>
      <sz val="10"/>
      <name val="Calibri"/>
      <family val="2"/>
      <charset val="1"/>
    </font>
    <font>
      <b/>
      <sz val="12"/>
      <name val="Calibri"/>
      <family val="2"/>
      <charset val="1"/>
    </font>
    <font>
      <b/>
      <sz val="16"/>
      <name val="Calibri"/>
      <family val="2"/>
      <charset val="1"/>
    </font>
    <font>
      <b/>
      <sz val="18"/>
      <name val="Calibri"/>
      <family val="2"/>
      <scheme val="minor"/>
    </font>
    <font>
      <b/>
      <sz val="14"/>
      <name val="Verdana"/>
      <family val="2"/>
      <charset val="1"/>
    </font>
    <font>
      <b/>
      <sz val="11"/>
      <name val="Calibri"/>
      <family val="2"/>
    </font>
    <font>
      <b/>
      <sz val="12"/>
      <name val="Calibri"/>
      <family val="2"/>
      <scheme val="minor"/>
    </font>
    <font>
      <b/>
      <sz val="12"/>
      <name val="Calibri"/>
      <family val="2"/>
    </font>
    <font>
      <b/>
      <sz val="14"/>
      <color theme="0"/>
      <name val="Calibri"/>
      <family val="2"/>
      <charset val="1"/>
    </font>
    <font>
      <b/>
      <sz val="12"/>
      <color theme="5" tint="-0.249977111117893"/>
      <name val="Calibri"/>
      <family val="2"/>
    </font>
    <font>
      <b/>
      <sz val="12"/>
      <color rgb="FF0A76D0"/>
      <name val="Calibri"/>
      <family val="2"/>
    </font>
    <font>
      <sz val="11"/>
      <color rgb="FF000000"/>
      <name val="AR JULIAN"/>
    </font>
    <font>
      <sz val="11"/>
      <name val="AR JULIAN"/>
    </font>
    <font>
      <b/>
      <sz val="14"/>
      <name val="AR JULIAN"/>
    </font>
    <font>
      <b/>
      <sz val="11"/>
      <name val="AR JULIAN"/>
    </font>
    <font>
      <sz val="10"/>
      <color rgb="FF000000"/>
      <name val="AR JULIAN"/>
    </font>
    <font>
      <b/>
      <sz val="11"/>
      <color theme="0"/>
      <name val="AR JULIAN"/>
    </font>
    <font>
      <sz val="11"/>
      <color theme="0"/>
      <name val="AR JULIAN"/>
    </font>
    <font>
      <b/>
      <sz val="11"/>
      <color theme="0" tint="-0.34998626667073579"/>
      <name val="Verdana"/>
      <family val="2"/>
      <charset val="1"/>
    </font>
    <font>
      <sz val="11"/>
      <color theme="0" tint="-0.34998626667073579"/>
      <name val="Calibri"/>
      <family val="2"/>
      <charset val="1"/>
    </font>
    <font>
      <b/>
      <sz val="10"/>
      <color theme="0"/>
      <name val="Calibri"/>
      <family val="2"/>
      <charset val="1"/>
    </font>
    <font>
      <b/>
      <sz val="11"/>
      <color theme="0"/>
      <name val="Verdana"/>
      <family val="2"/>
      <charset val="1"/>
    </font>
    <font>
      <u/>
      <sz val="11"/>
      <color theme="0"/>
      <name val="Calibri"/>
      <family val="2"/>
      <charset val="1"/>
    </font>
    <font>
      <sz val="11"/>
      <color theme="0"/>
      <name val="Calibri"/>
      <family val="2"/>
      <scheme val="minor"/>
    </font>
    <font>
      <sz val="11"/>
      <name val="Calibri"/>
      <family val="2"/>
    </font>
    <font>
      <sz val="11"/>
      <name val="Calibri"/>
      <family val="2"/>
      <scheme val="minor"/>
    </font>
    <font>
      <b/>
      <sz val="11"/>
      <color theme="0" tint="-0.14999847407452621"/>
      <name val="Calibri"/>
      <family val="2"/>
      <scheme val="minor"/>
    </font>
    <font>
      <sz val="11"/>
      <color theme="0" tint="-0.14999847407452621"/>
      <name val="Calibri"/>
      <family val="2"/>
    </font>
    <font>
      <b/>
      <sz val="11"/>
      <color theme="0" tint="-0.34998626667073579"/>
      <name val="Calibri"/>
      <family val="2"/>
      <scheme val="minor"/>
    </font>
    <font>
      <b/>
      <sz val="16"/>
      <color rgb="FFB40000"/>
      <name val="Berlin Sans FB Demi"/>
      <family val="2"/>
    </font>
    <font>
      <b/>
      <sz val="14"/>
      <color rgb="FF002060"/>
      <name val="Calibri"/>
      <family val="2"/>
    </font>
  </fonts>
  <fills count="3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rgb="FFBDD7EE"/>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rgb="FFFFFF00"/>
      </patternFill>
    </fill>
    <fill>
      <patternFill patternType="solid">
        <fgColor rgb="FF00B050"/>
        <bgColor indexed="64"/>
      </patternFill>
    </fill>
    <fill>
      <patternFill patternType="solid">
        <fgColor rgb="FFFFFF00"/>
        <bgColor indexed="64"/>
      </patternFill>
    </fill>
    <fill>
      <patternFill patternType="solid">
        <fgColor rgb="FF0E87C4"/>
        <bgColor indexed="64"/>
      </patternFill>
    </fill>
    <fill>
      <patternFill patternType="solid">
        <fgColor theme="3" tint="0.39997558519241921"/>
        <bgColor indexed="64"/>
      </patternFill>
    </fill>
    <fill>
      <patternFill patternType="solid">
        <fgColor theme="0"/>
        <bgColor rgb="FF800000"/>
      </patternFill>
    </fill>
    <fill>
      <patternFill patternType="solid">
        <fgColor rgb="FFBDD7EE"/>
        <bgColor rgb="FFB4C7E7"/>
      </patternFill>
    </fill>
    <fill>
      <patternFill patternType="solid">
        <fgColor theme="4" tint="0.59999389629810485"/>
        <bgColor rgb="FFB4C7E7"/>
      </patternFill>
    </fill>
    <fill>
      <patternFill patternType="solid">
        <fgColor rgb="FFED7D31"/>
        <bgColor rgb="FFFF8080"/>
      </patternFill>
    </fill>
    <fill>
      <patternFill patternType="solid">
        <fgColor rgb="FFC5E0B4"/>
        <bgColor rgb="FFBDD7EE"/>
      </patternFill>
    </fill>
    <fill>
      <patternFill patternType="solid">
        <fgColor rgb="FFFFC000"/>
        <bgColor rgb="FFFFFF00"/>
      </patternFill>
    </fill>
    <fill>
      <patternFill patternType="solid">
        <fgColor theme="7" tint="0.79998168889431442"/>
        <bgColor indexed="64"/>
      </patternFill>
    </fill>
    <fill>
      <patternFill patternType="solid">
        <fgColor rgb="FFB40000"/>
        <bgColor rgb="FF800000"/>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4.9989318521683403E-2"/>
        <bgColor rgb="FF920000"/>
      </patternFill>
    </fill>
    <fill>
      <patternFill patternType="solid">
        <fgColor theme="0"/>
        <bgColor rgb="FFC5E0B4"/>
      </patternFill>
    </fill>
    <fill>
      <patternFill patternType="solid">
        <fgColor theme="0"/>
        <b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medium">
        <color theme="0"/>
      </right>
      <top style="medium">
        <color theme="0"/>
      </top>
      <bottom/>
      <diagonal/>
    </border>
    <border>
      <left/>
      <right style="medium">
        <color theme="0"/>
      </right>
      <top/>
      <bottom/>
      <diagonal/>
    </border>
    <border>
      <left/>
      <right style="medium">
        <color theme="0"/>
      </right>
      <top/>
      <bottom style="medium">
        <color theme="0"/>
      </bottom>
      <diagonal/>
    </border>
    <border>
      <left style="medium">
        <color indexed="64"/>
      </left>
      <right/>
      <top style="medium">
        <color indexed="64"/>
      </top>
      <bottom style="thick">
        <color rgb="FFFFC000"/>
      </bottom>
      <diagonal/>
    </border>
    <border>
      <left/>
      <right/>
      <top style="medium">
        <color indexed="64"/>
      </top>
      <bottom style="thick">
        <color rgb="FFFFC000"/>
      </bottom>
      <diagonal/>
    </border>
    <border>
      <left/>
      <right style="medium">
        <color indexed="64"/>
      </right>
      <top style="medium">
        <color indexed="64"/>
      </top>
      <bottom style="thick">
        <color rgb="FFFFC000"/>
      </bottom>
      <diagonal/>
    </border>
    <border>
      <left/>
      <right/>
      <top/>
      <bottom style="thick">
        <color rgb="FFFFC000"/>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ck">
        <color rgb="FFFFC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9" fontId="4" fillId="0" borderId="0" applyFont="0" applyFill="0" applyBorder="0" applyAlignment="0" applyProtection="0"/>
    <xf numFmtId="0" fontId="11" fillId="0" borderId="0" applyNumberFormat="0" applyFill="0" applyBorder="0" applyAlignment="0" applyProtection="0"/>
    <xf numFmtId="44" fontId="4" fillId="0" borderId="0" applyFont="0" applyFill="0" applyBorder="0" applyAlignment="0" applyProtection="0"/>
  </cellStyleXfs>
  <cellXfs count="280">
    <xf numFmtId="0" fontId="0" fillId="0" borderId="0" xfId="0"/>
    <xf numFmtId="0" fontId="0" fillId="0" borderId="0" xfId="0"/>
    <xf numFmtId="0" fontId="0" fillId="2" borderId="0" xfId="0" applyFill="1"/>
    <xf numFmtId="0" fontId="2" fillId="0" borderId="0" xfId="0" applyFont="1" applyProtection="1">
      <protection hidden="1"/>
    </xf>
    <xf numFmtId="0" fontId="0" fillId="0" borderId="0" xfId="0" applyProtection="1">
      <protection hidden="1"/>
    </xf>
    <xf numFmtId="0" fontId="8" fillId="6" borderId="3" xfId="0" applyFont="1" applyFill="1" applyBorder="1" applyAlignment="1">
      <alignment horizontal="center" vertical="center"/>
    </xf>
    <xf numFmtId="20" fontId="8" fillId="6" borderId="3" xfId="0" applyNumberFormat="1" applyFont="1" applyFill="1" applyBorder="1" applyAlignment="1">
      <alignment horizontal="center" vertical="center"/>
    </xf>
    <xf numFmtId="0" fontId="0" fillId="0" borderId="1" xfId="0" applyBorder="1"/>
    <xf numFmtId="0" fontId="0" fillId="0" borderId="0" xfId="0" applyBorder="1" applyAlignment="1" applyProtection="1">
      <alignment horizontal="center"/>
      <protection hidden="1"/>
    </xf>
    <xf numFmtId="0" fontId="0" fillId="2" borderId="0" xfId="0" applyFill="1" applyProtection="1">
      <protection hidden="1"/>
    </xf>
    <xf numFmtId="0" fontId="14" fillId="2" borderId="0" xfId="0" applyFont="1" applyFill="1" applyBorder="1" applyAlignment="1" applyProtection="1">
      <alignment horizontal="center" vertical="center"/>
      <protection hidden="1"/>
    </xf>
    <xf numFmtId="0" fontId="7" fillId="2" borderId="0" xfId="0" applyFont="1" applyFill="1" applyBorder="1" applyProtection="1">
      <protection hidden="1"/>
    </xf>
    <xf numFmtId="0" fontId="0" fillId="0" borderId="1" xfId="0" applyFont="1" applyFill="1" applyBorder="1"/>
    <xf numFmtId="0" fontId="0" fillId="2" borderId="1" xfId="0" applyFill="1" applyBorder="1"/>
    <xf numFmtId="0" fontId="1" fillId="2" borderId="3" xfId="0" applyFont="1" applyFill="1" applyBorder="1" applyAlignment="1" applyProtection="1">
      <alignment horizontal="center" vertical="center"/>
    </xf>
    <xf numFmtId="0" fontId="0" fillId="0" borderId="0" xfId="0" applyAlignment="1">
      <alignment horizontal="center"/>
    </xf>
    <xf numFmtId="0" fontId="0" fillId="2" borderId="0" xfId="0" applyFill="1" applyAlignment="1">
      <alignment horizontal="center"/>
    </xf>
    <xf numFmtId="0" fontId="0" fillId="2" borderId="1" xfId="0" applyFill="1" applyBorder="1" applyAlignment="1">
      <alignment horizontal="center"/>
    </xf>
    <xf numFmtId="0" fontId="17"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0" fillId="5" borderId="0" xfId="0" applyFont="1" applyFill="1"/>
    <xf numFmtId="0" fontId="18" fillId="8" borderId="1" xfId="0" applyFont="1" applyFill="1" applyBorder="1" applyAlignment="1">
      <alignment horizontal="left" vertical="center" wrapText="1" indent="1"/>
    </xf>
    <xf numFmtId="0" fontId="18" fillId="8" borderId="1" xfId="0" applyFont="1" applyFill="1" applyBorder="1" applyAlignment="1">
      <alignment horizontal="center" vertical="center" wrapText="1"/>
    </xf>
    <xf numFmtId="0" fontId="18" fillId="0" borderId="1" xfId="0" applyFont="1" applyBorder="1" applyAlignment="1">
      <alignment horizontal="left" vertical="center" wrapText="1" indent="2"/>
    </xf>
    <xf numFmtId="0" fontId="18" fillId="0" borderId="1" xfId="0" applyFont="1" applyBorder="1" applyAlignment="1">
      <alignment horizontal="center" vertical="center" wrapText="1"/>
    </xf>
    <xf numFmtId="0" fontId="19" fillId="2" borderId="16" xfId="0" applyFont="1" applyFill="1" applyBorder="1" applyAlignment="1">
      <alignment horizontal="center"/>
    </xf>
    <xf numFmtId="0" fontId="20" fillId="2" borderId="0" xfId="0" applyFont="1" applyFill="1" applyBorder="1" applyAlignment="1">
      <alignment horizontal="center"/>
    </xf>
    <xf numFmtId="0" fontId="0" fillId="2" borderId="16" xfId="0" applyFill="1" applyBorder="1" applyAlignment="1">
      <alignment horizontal="center" vertical="center"/>
    </xf>
    <xf numFmtId="0" fontId="21" fillId="2" borderId="0" xfId="0" applyFont="1" applyFill="1" applyBorder="1" applyAlignment="1">
      <alignment horizontal="center" vertical="center"/>
    </xf>
    <xf numFmtId="0" fontId="0" fillId="2" borderId="0" xfId="0" applyFill="1" applyBorder="1" applyAlignment="1">
      <alignment horizontal="center" vertical="center"/>
    </xf>
    <xf numFmtId="0" fontId="18" fillId="0" borderId="1" xfId="0" applyFont="1" applyBorder="1" applyAlignment="1">
      <alignment horizontal="left" vertical="center" wrapText="1"/>
    </xf>
    <xf numFmtId="0" fontId="19" fillId="2" borderId="17" xfId="0" applyFont="1" applyFill="1" applyBorder="1" applyAlignment="1">
      <alignment horizontal="center"/>
    </xf>
    <xf numFmtId="0" fontId="20" fillId="2" borderId="18" xfId="0" applyFont="1" applyFill="1" applyBorder="1" applyAlignment="1">
      <alignment horizontal="center"/>
    </xf>
    <xf numFmtId="0" fontId="0" fillId="0" borderId="0" xfId="0" applyBorder="1" applyAlignment="1">
      <alignment horizontal="center" vertical="center"/>
    </xf>
    <xf numFmtId="0" fontId="22" fillId="0" borderId="1" xfId="0" applyFont="1" applyBorder="1" applyAlignment="1">
      <alignment horizontal="right" vertical="center" wrapText="1"/>
    </xf>
    <xf numFmtId="0" fontId="22" fillId="0" borderId="1" xfId="0" applyFont="1" applyBorder="1" applyAlignment="1">
      <alignment horizontal="center" vertical="center" wrapText="1"/>
    </xf>
    <xf numFmtId="0" fontId="17" fillId="6" borderId="1" xfId="0" applyFont="1" applyFill="1" applyBorder="1" applyAlignment="1">
      <alignment horizontal="left" vertical="center" wrapText="1" indent="1"/>
    </xf>
    <xf numFmtId="0" fontId="22" fillId="6" borderId="1" xfId="0" applyFont="1" applyFill="1" applyBorder="1" applyAlignment="1">
      <alignment horizontal="center" vertical="center" wrapText="1"/>
    </xf>
    <xf numFmtId="0" fontId="5" fillId="0" borderId="1" xfId="0" applyFont="1" applyBorder="1" applyAlignment="1">
      <alignment horizontal="center"/>
    </xf>
    <xf numFmtId="0" fontId="5" fillId="2" borderId="1" xfId="0" applyFont="1" applyFill="1" applyBorder="1" applyAlignment="1">
      <alignment horizontal="center"/>
    </xf>
    <xf numFmtId="0" fontId="0" fillId="11" borderId="1" xfId="0" applyFont="1" applyFill="1" applyBorder="1"/>
    <xf numFmtId="0" fontId="15" fillId="4" borderId="1" xfId="0" applyFont="1" applyFill="1" applyBorder="1" applyAlignment="1">
      <alignment vertical="center"/>
    </xf>
    <xf numFmtId="0" fontId="0" fillId="12" borderId="1" xfId="0" applyFont="1" applyFill="1" applyBorder="1"/>
    <xf numFmtId="0" fontId="0" fillId="13" borderId="1" xfId="0" applyFont="1" applyFill="1" applyBorder="1"/>
    <xf numFmtId="0" fontId="0" fillId="14" borderId="1" xfId="0" applyFont="1" applyFill="1" applyBorder="1"/>
    <xf numFmtId="0" fontId="15" fillId="15" borderId="1" xfId="0" applyFont="1" applyFill="1" applyBorder="1" applyAlignment="1">
      <alignment vertical="center"/>
    </xf>
    <xf numFmtId="0" fontId="15" fillId="16" borderId="1" xfId="0" applyFont="1" applyFill="1" applyBorder="1" applyAlignment="1">
      <alignment vertical="center"/>
    </xf>
    <xf numFmtId="0" fontId="0" fillId="17" borderId="1" xfId="0" applyFont="1" applyFill="1" applyBorder="1"/>
    <xf numFmtId="0" fontId="0" fillId="17" borderId="1" xfId="0" applyFont="1" applyFill="1" applyBorder="1" applyAlignment="1">
      <alignment horizontal="center" wrapText="1"/>
    </xf>
    <xf numFmtId="0" fontId="18" fillId="0" borderId="1" xfId="0" applyFont="1" applyBorder="1" applyAlignment="1">
      <alignment horizontal="center" wrapText="1"/>
    </xf>
    <xf numFmtId="0" fontId="21" fillId="2" borderId="0" xfId="0" applyFont="1" applyFill="1" applyBorder="1" applyAlignment="1" applyProtection="1">
      <alignment horizontal="center"/>
      <protection hidden="1"/>
    </xf>
    <xf numFmtId="0" fontId="21" fillId="2" borderId="0" xfId="0" applyFont="1" applyFill="1" applyBorder="1" applyProtection="1">
      <protection hidden="1"/>
    </xf>
    <xf numFmtId="0" fontId="3" fillId="2" borderId="0" xfId="0" applyFont="1" applyFill="1" applyBorder="1" applyAlignment="1" applyProtection="1">
      <alignment horizontal="center" vertical="center"/>
      <protection hidden="1"/>
    </xf>
    <xf numFmtId="0" fontId="2" fillId="0" borderId="0" xfId="0" applyFont="1" applyAlignment="1" applyProtection="1">
      <alignment horizontal="center"/>
      <protection hidden="1"/>
    </xf>
    <xf numFmtId="0" fontId="5" fillId="18" borderId="0" xfId="0" applyFont="1" applyFill="1"/>
    <xf numFmtId="0" fontId="0" fillId="7" borderId="1" xfId="0" applyFont="1" applyFill="1" applyBorder="1"/>
    <xf numFmtId="0" fontId="15" fillId="7" borderId="1" xfId="0" applyFont="1" applyFill="1" applyBorder="1" applyAlignment="1">
      <alignment vertical="center"/>
    </xf>
    <xf numFmtId="0" fontId="0" fillId="7" borderId="1" xfId="0" applyFill="1" applyBorder="1"/>
    <xf numFmtId="0" fontId="0" fillId="19" borderId="1" xfId="0" applyFill="1" applyBorder="1"/>
    <xf numFmtId="0" fontId="0" fillId="19" borderId="1" xfId="0" applyFill="1" applyBorder="1" applyAlignment="1">
      <alignment wrapText="1"/>
    </xf>
    <xf numFmtId="0" fontId="0" fillId="2" borderId="1" xfId="0" applyFont="1" applyFill="1" applyBorder="1"/>
    <xf numFmtId="0" fontId="15" fillId="2" borderId="1" xfId="0" applyFont="1" applyFill="1" applyBorder="1" applyAlignment="1">
      <alignment vertical="center"/>
    </xf>
    <xf numFmtId="0" fontId="18" fillId="0" borderId="0" xfId="0" applyFont="1"/>
    <xf numFmtId="0" fontId="18" fillId="0" borderId="0" xfId="0" applyFont="1" applyAlignment="1">
      <alignment wrapText="1"/>
    </xf>
    <xf numFmtId="0" fontId="23" fillId="2" borderId="0" xfId="2" applyFont="1" applyFill="1" applyBorder="1" applyAlignment="1" applyProtection="1">
      <alignment horizontal="center" vertical="center"/>
      <protection hidden="1"/>
    </xf>
    <xf numFmtId="0" fontId="2" fillId="2" borderId="0" xfId="0" applyFont="1" applyFill="1" applyBorder="1" applyProtection="1">
      <protection hidden="1"/>
    </xf>
    <xf numFmtId="0" fontId="16" fillId="2" borderId="0" xfId="0" applyFont="1" applyFill="1" applyBorder="1" applyAlignment="1" applyProtection="1">
      <alignment vertical="center"/>
      <protection hidden="1"/>
    </xf>
    <xf numFmtId="0" fontId="23" fillId="2" borderId="0" xfId="2" applyFont="1" applyFill="1" applyBorder="1" applyAlignment="1" applyProtection="1">
      <alignment vertical="distributed"/>
      <protection hidden="1"/>
    </xf>
    <xf numFmtId="0" fontId="2" fillId="0" borderId="0" xfId="0" applyFont="1" applyBorder="1" applyProtection="1">
      <protection hidden="1"/>
    </xf>
    <xf numFmtId="0" fontId="1" fillId="20" borderId="22" xfId="0" applyFont="1" applyFill="1" applyBorder="1" applyAlignment="1">
      <alignment horizontal="center" vertical="justify"/>
    </xf>
    <xf numFmtId="0" fontId="24" fillId="20" borderId="23" xfId="0" applyFont="1" applyFill="1" applyBorder="1" applyAlignment="1">
      <alignment horizontal="justify" vertical="center"/>
    </xf>
    <xf numFmtId="0" fontId="25" fillId="20" borderId="23" xfId="0" applyFont="1" applyFill="1" applyBorder="1" applyAlignment="1">
      <alignment horizontal="center" vertical="center"/>
    </xf>
    <xf numFmtId="0" fontId="25" fillId="20" borderId="25" xfId="0" applyFont="1" applyFill="1" applyBorder="1" applyAlignment="1">
      <alignment horizontal="center" vertical="center"/>
    </xf>
    <xf numFmtId="0" fontId="28" fillId="20" borderId="23" xfId="2" applyFont="1" applyFill="1" applyBorder="1" applyAlignment="1">
      <alignment horizontal="center" vertical="center"/>
    </xf>
    <xf numFmtId="0" fontId="28" fillId="20" borderId="25" xfId="2" applyFont="1" applyFill="1" applyBorder="1" applyAlignment="1">
      <alignment horizontal="center" vertical="center"/>
    </xf>
    <xf numFmtId="164" fontId="0" fillId="0" borderId="0" xfId="0" applyNumberFormat="1"/>
    <xf numFmtId="0" fontId="7" fillId="0" borderId="0" xfId="0" applyFont="1" applyProtection="1">
      <protection hidden="1"/>
    </xf>
    <xf numFmtId="0" fontId="13" fillId="2" borderId="0" xfId="2" applyFont="1" applyFill="1" applyBorder="1" applyAlignment="1">
      <alignment horizontal="center"/>
    </xf>
    <xf numFmtId="0" fontId="0" fillId="0" borderId="0" xfId="0" applyFont="1" applyProtection="1">
      <protection hidden="1"/>
    </xf>
    <xf numFmtId="0" fontId="28" fillId="20" borderId="23" xfId="2" applyFont="1" applyFill="1" applyBorder="1" applyAlignment="1">
      <alignment horizontal="center" vertical="center"/>
    </xf>
    <xf numFmtId="0" fontId="30" fillId="2" borderId="0" xfId="0" applyFont="1" applyFill="1" applyBorder="1" applyAlignment="1" applyProtection="1">
      <alignment horizontal="center" vertical="center" wrapText="1"/>
      <protection locked="0"/>
    </xf>
    <xf numFmtId="20" fontId="32" fillId="2" borderId="0" xfId="0" applyNumberFormat="1" applyFont="1" applyFill="1" applyBorder="1" applyAlignment="1" applyProtection="1">
      <alignment horizontal="center" vertical="center" wrapText="1"/>
      <protection locked="0"/>
    </xf>
    <xf numFmtId="20" fontId="34" fillId="2" borderId="0" xfId="0" applyNumberFormat="1" applyFont="1" applyFill="1" applyBorder="1" applyAlignment="1" applyProtection="1">
      <alignment horizontal="center" vertical="center" wrapText="1"/>
      <protection locked="0"/>
    </xf>
    <xf numFmtId="0" fontId="35" fillId="0" borderId="0" xfId="0" applyFont="1" applyProtection="1">
      <protection hidden="1"/>
    </xf>
    <xf numFmtId="0" fontId="37" fillId="20" borderId="22" xfId="0" applyFont="1" applyFill="1" applyBorder="1" applyAlignment="1">
      <alignment horizontal="center" vertical="justify"/>
    </xf>
    <xf numFmtId="0" fontId="38" fillId="20" borderId="23" xfId="0" applyFont="1" applyFill="1" applyBorder="1" applyAlignment="1">
      <alignment horizontal="justify" vertical="center"/>
    </xf>
    <xf numFmtId="0" fontId="28" fillId="20" borderId="23" xfId="0" applyFont="1" applyFill="1" applyBorder="1" applyAlignment="1">
      <alignment horizontal="center" vertical="center"/>
    </xf>
    <xf numFmtId="0" fontId="21" fillId="0" borderId="0" xfId="0" applyFont="1" applyProtection="1">
      <protection hidden="1"/>
    </xf>
    <xf numFmtId="0" fontId="35" fillId="2" borderId="0" xfId="0" applyFont="1" applyFill="1" applyBorder="1" applyProtection="1">
      <protection hidden="1"/>
    </xf>
    <xf numFmtId="0" fontId="35" fillId="0" borderId="0" xfId="0" applyFont="1" applyBorder="1" applyProtection="1">
      <protection hidden="1"/>
    </xf>
    <xf numFmtId="0" fontId="23" fillId="2" borderId="0" xfId="0" applyFont="1" applyFill="1" applyBorder="1" applyAlignment="1" applyProtection="1">
      <alignment vertical="center"/>
      <protection hidden="1"/>
    </xf>
    <xf numFmtId="0" fontId="30" fillId="2" borderId="0" xfId="0" applyFont="1" applyFill="1" applyBorder="1" applyAlignment="1">
      <alignment horizontal="center" vertical="center" wrapText="1"/>
    </xf>
    <xf numFmtId="0" fontId="39" fillId="0" borderId="0" xfId="0" applyFont="1" applyBorder="1" applyAlignment="1" applyProtection="1">
      <protection hidden="1"/>
    </xf>
    <xf numFmtId="0" fontId="33" fillId="0" borderId="0" xfId="0" applyFont="1" applyBorder="1" applyAlignment="1" applyProtection="1">
      <protection hidden="1"/>
    </xf>
    <xf numFmtId="0" fontId="3" fillId="0" borderId="0" xfId="0" applyFont="1" applyBorder="1" applyAlignment="1" applyProtection="1">
      <protection hidden="1"/>
    </xf>
    <xf numFmtId="0" fontId="21" fillId="2" borderId="0" xfId="0" applyFont="1" applyFill="1" applyAlignment="1">
      <alignment horizontal="center" vertical="center"/>
    </xf>
    <xf numFmtId="0" fontId="30" fillId="2" borderId="0" xfId="0" applyFont="1" applyFill="1" applyAlignment="1">
      <alignment horizontal="center" vertical="center"/>
    </xf>
    <xf numFmtId="0" fontId="35" fillId="0" borderId="0" xfId="0" applyFont="1" applyAlignment="1" applyProtection="1">
      <alignment horizontal="center"/>
      <protection hidden="1"/>
    </xf>
    <xf numFmtId="0" fontId="42" fillId="0" borderId="0" xfId="0" applyFont="1" applyProtection="1">
      <protection hidden="1"/>
    </xf>
    <xf numFmtId="0" fontId="26" fillId="0" borderId="0" xfId="0" applyFont="1" applyProtection="1">
      <protection hidden="1"/>
    </xf>
    <xf numFmtId="0" fontId="21" fillId="2" borderId="0" xfId="0" applyFont="1" applyFill="1" applyBorder="1" applyAlignment="1" applyProtection="1">
      <alignment horizontal="center" vertical="center" wrapText="1"/>
      <protection hidden="1"/>
    </xf>
    <xf numFmtId="0" fontId="37" fillId="20" borderId="23" xfId="0" applyFont="1" applyFill="1" applyBorder="1" applyAlignment="1">
      <alignment horizontal="center" vertical="justify"/>
    </xf>
    <xf numFmtId="169" fontId="43" fillId="11" borderId="13" xfId="0" applyNumberFormat="1" applyFont="1" applyFill="1" applyBorder="1" applyAlignment="1" applyProtection="1">
      <alignment horizontal="center" vertical="center" wrapText="1"/>
      <protection hidden="1"/>
    </xf>
    <xf numFmtId="169" fontId="43" fillId="28" borderId="10" xfId="0" applyNumberFormat="1" applyFont="1" applyFill="1" applyBorder="1" applyAlignment="1" applyProtection="1">
      <alignment horizontal="center" vertical="center" wrapText="1"/>
      <protection hidden="1"/>
    </xf>
    <xf numFmtId="0" fontId="0" fillId="2" borderId="0" xfId="0" applyFont="1" applyFill="1" applyProtection="1">
      <protection hidden="1"/>
    </xf>
    <xf numFmtId="0" fontId="49" fillId="21" borderId="3" xfId="0" applyFont="1" applyFill="1" applyBorder="1" applyAlignment="1" applyProtection="1">
      <alignment horizontal="center" vertical="center"/>
      <protection hidden="1"/>
    </xf>
    <xf numFmtId="0" fontId="50" fillId="2" borderId="0" xfId="0" applyFont="1" applyFill="1" applyBorder="1" applyAlignment="1" applyProtection="1">
      <alignment horizontal="center" vertical="center"/>
      <protection hidden="1"/>
    </xf>
    <xf numFmtId="0" fontId="43" fillId="2" borderId="0" xfId="0" applyFont="1" applyFill="1" applyBorder="1" applyAlignment="1" applyProtection="1">
      <alignment horizontal="center"/>
      <protection hidden="1"/>
    </xf>
    <xf numFmtId="164" fontId="43" fillId="2" borderId="0" xfId="0" applyNumberFormat="1" applyFont="1" applyFill="1" applyBorder="1" applyAlignment="1" applyProtection="1">
      <alignment horizontal="center"/>
      <protection hidden="1"/>
    </xf>
    <xf numFmtId="0" fontId="0" fillId="0" borderId="0" xfId="0" applyFont="1" applyAlignment="1" applyProtection="1">
      <alignment vertical="center"/>
      <protection hidden="1"/>
    </xf>
    <xf numFmtId="0" fontId="0" fillId="2" borderId="0" xfId="0" applyFont="1" applyFill="1" applyBorder="1" applyAlignment="1"/>
    <xf numFmtId="0" fontId="0" fillId="2" borderId="0" xfId="0" applyFont="1" applyFill="1" applyBorder="1" applyAlignment="1" applyProtection="1">
      <protection hidden="1"/>
    </xf>
    <xf numFmtId="0" fontId="0" fillId="0" borderId="0" xfId="0" applyFont="1" applyBorder="1" applyAlignment="1" applyProtection="1">
      <protection hidden="1"/>
    </xf>
    <xf numFmtId="0" fontId="49" fillId="2" borderId="0" xfId="0" applyFont="1" applyFill="1" applyBorder="1" applyAlignment="1" applyProtection="1">
      <alignment vertical="center"/>
      <protection hidden="1"/>
    </xf>
    <xf numFmtId="165" fontId="51" fillId="2" borderId="0" xfId="0" applyNumberFormat="1" applyFont="1" applyFill="1" applyBorder="1" applyAlignment="1" applyProtection="1">
      <alignment vertical="center"/>
      <protection hidden="1"/>
    </xf>
    <xf numFmtId="0" fontId="43" fillId="2" borderId="0" xfId="0" applyFont="1" applyFill="1" applyBorder="1" applyAlignment="1" applyProtection="1">
      <alignment horizontal="center" vertical="center"/>
      <protection hidden="1"/>
    </xf>
    <xf numFmtId="0" fontId="0" fillId="2" borderId="0" xfId="0" applyFont="1" applyFill="1" applyBorder="1" applyProtection="1">
      <protection locked="0"/>
    </xf>
    <xf numFmtId="0" fontId="15" fillId="2" borderId="0" xfId="0" applyFont="1" applyFill="1" applyBorder="1" applyAlignment="1" applyProtection="1">
      <alignment vertical="center"/>
      <protection locked="0"/>
    </xf>
    <xf numFmtId="0" fontId="49" fillId="21" borderId="4" xfId="0" applyFont="1" applyFill="1" applyBorder="1" applyAlignment="1" applyProtection="1">
      <alignment horizontal="center" vertical="center"/>
      <protection hidden="1"/>
    </xf>
    <xf numFmtId="0" fontId="52" fillId="2" borderId="0" xfId="0" applyFont="1" applyFill="1" applyBorder="1" applyAlignment="1" applyProtection="1">
      <alignment horizontal="center" vertical="center"/>
      <protection hidden="1"/>
    </xf>
    <xf numFmtId="0" fontId="3" fillId="2" borderId="0" xfId="0" applyFont="1" applyFill="1" applyBorder="1" applyAlignment="1">
      <alignment horizontal="center" vertical="center"/>
    </xf>
    <xf numFmtId="2" fontId="7" fillId="2" borderId="0" xfId="0" applyNumberFormat="1" applyFont="1" applyFill="1" applyBorder="1" applyAlignment="1" applyProtection="1">
      <alignment horizontal="center"/>
      <protection hidden="1"/>
    </xf>
    <xf numFmtId="0" fontId="43" fillId="10" borderId="27" xfId="0" applyFont="1" applyFill="1" applyBorder="1" applyAlignment="1" applyProtection="1">
      <alignment horizontal="center" vertical="justify"/>
      <protection hidden="1"/>
    </xf>
    <xf numFmtId="0" fontId="43" fillId="10" borderId="28" xfId="0" applyFont="1" applyFill="1" applyBorder="1" applyAlignment="1" applyProtection="1">
      <alignment horizontal="center" vertical="center"/>
      <protection hidden="1"/>
    </xf>
    <xf numFmtId="0" fontId="5" fillId="3" borderId="29" xfId="0" applyFont="1" applyFill="1" applyBorder="1" applyAlignment="1" applyProtection="1">
      <alignment horizontal="center"/>
      <protection locked="0"/>
    </xf>
    <xf numFmtId="0" fontId="0" fillId="30" borderId="30" xfId="0" applyFont="1" applyFill="1" applyBorder="1" applyProtection="1">
      <protection locked="0"/>
    </xf>
    <xf numFmtId="20" fontId="7" fillId="0" borderId="0" xfId="0" applyNumberFormat="1" applyFont="1" applyAlignment="1" applyProtection="1">
      <alignment horizontal="center"/>
      <protection hidden="1"/>
    </xf>
    <xf numFmtId="0" fontId="36" fillId="2" borderId="0" xfId="0" applyFont="1" applyFill="1" applyBorder="1" applyProtection="1">
      <protection hidden="1"/>
    </xf>
    <xf numFmtId="0" fontId="7" fillId="2" borderId="0" xfId="0" applyFont="1" applyFill="1" applyBorder="1" applyAlignment="1" applyProtection="1">
      <alignment horizontal="center" vertical="center"/>
      <protection hidden="1"/>
    </xf>
    <xf numFmtId="14" fontId="7" fillId="2" borderId="0" xfId="0" applyNumberFormat="1" applyFont="1" applyFill="1" applyBorder="1" applyAlignment="1" applyProtection="1">
      <alignment horizontal="center"/>
      <protection hidden="1"/>
    </xf>
    <xf numFmtId="0" fontId="28" fillId="20" borderId="23" xfId="2" applyFont="1" applyFill="1" applyBorder="1" applyAlignment="1">
      <alignment horizontal="center" vertical="center"/>
    </xf>
    <xf numFmtId="0" fontId="28" fillId="20" borderId="25" xfId="2" applyFont="1" applyFill="1" applyBorder="1" applyAlignment="1">
      <alignment horizontal="center" vertical="center"/>
    </xf>
    <xf numFmtId="0" fontId="28" fillId="20" borderId="25" xfId="0" applyFont="1" applyFill="1" applyBorder="1" applyAlignment="1">
      <alignment horizontal="center" vertical="center"/>
    </xf>
    <xf numFmtId="0" fontId="53" fillId="30" borderId="3" xfId="0" applyFont="1" applyFill="1" applyBorder="1" applyAlignment="1" applyProtection="1">
      <alignment horizontal="left" vertical="center"/>
      <protection locked="0"/>
    </xf>
    <xf numFmtId="0" fontId="53" fillId="21" borderId="3" xfId="0" applyFont="1" applyFill="1" applyBorder="1" applyAlignment="1" applyProtection="1">
      <alignment vertical="center"/>
      <protection hidden="1"/>
    </xf>
    <xf numFmtId="0" fontId="43" fillId="2" borderId="0" xfId="0" applyFont="1" applyFill="1" applyBorder="1" applyAlignment="1" applyProtection="1">
      <alignment vertical="center" wrapText="1"/>
      <protection hidden="1"/>
    </xf>
    <xf numFmtId="0" fontId="7" fillId="2" borderId="0" xfId="0" applyNumberFormat="1" applyFont="1" applyFill="1" applyBorder="1" applyAlignment="1" applyProtection="1">
      <alignment horizontal="center" vertical="center"/>
      <protection hidden="1"/>
    </xf>
    <xf numFmtId="14" fontId="7" fillId="0" borderId="0" xfId="0" applyNumberFormat="1" applyFont="1" applyBorder="1" applyAlignment="1" applyProtection="1">
      <alignment horizontal="center"/>
      <protection hidden="1"/>
    </xf>
    <xf numFmtId="0" fontId="21" fillId="2" borderId="0" xfId="0" applyFont="1" applyFill="1" applyProtection="1">
      <protection hidden="1"/>
    </xf>
    <xf numFmtId="1" fontId="30" fillId="2" borderId="0" xfId="0" applyNumberFormat="1" applyFont="1" applyFill="1" applyBorder="1" applyAlignment="1" applyProtection="1">
      <alignment horizontal="center" vertical="center"/>
      <protection hidden="1"/>
    </xf>
    <xf numFmtId="1" fontId="52" fillId="2" borderId="0" xfId="0" applyNumberFormat="1" applyFont="1" applyFill="1" applyBorder="1" applyAlignment="1" applyProtection="1">
      <alignment vertical="center"/>
      <protection hidden="1"/>
    </xf>
    <xf numFmtId="9" fontId="43" fillId="2" borderId="0" xfId="0" applyNumberFormat="1" applyFont="1" applyFill="1" applyBorder="1" applyAlignment="1" applyProtection="1">
      <alignment horizontal="center" vertical="center"/>
      <protection hidden="1"/>
    </xf>
    <xf numFmtId="9" fontId="43" fillId="2" borderId="0" xfId="1" applyNumberFormat="1" applyFont="1" applyFill="1" applyBorder="1" applyAlignment="1" applyProtection="1">
      <alignment horizontal="center" vertical="center"/>
      <protection hidden="1"/>
    </xf>
    <xf numFmtId="166" fontId="43" fillId="2" borderId="0" xfId="0" applyNumberFormat="1" applyFont="1" applyFill="1" applyBorder="1" applyAlignment="1" applyProtection="1">
      <alignment horizontal="center" vertical="center"/>
      <protection hidden="1"/>
    </xf>
    <xf numFmtId="1" fontId="54" fillId="2" borderId="0" xfId="0" applyNumberFormat="1" applyFont="1" applyFill="1" applyBorder="1" applyAlignment="1" applyProtection="1">
      <alignment vertical="center"/>
      <protection hidden="1"/>
    </xf>
    <xf numFmtId="1" fontId="29" fillId="2" borderId="0" xfId="0" applyNumberFormat="1" applyFont="1" applyFill="1" applyBorder="1" applyAlignment="1" applyProtection="1">
      <alignment horizontal="center" vertical="center"/>
      <protection hidden="1"/>
    </xf>
    <xf numFmtId="164" fontId="14" fillId="2" borderId="0" xfId="0" applyNumberFormat="1" applyFont="1" applyFill="1" applyBorder="1" applyAlignment="1" applyProtection="1">
      <alignment horizontal="center"/>
      <protection hidden="1"/>
    </xf>
    <xf numFmtId="20" fontId="32" fillId="2" borderId="0" xfId="0" applyNumberFormat="1" applyFont="1" applyFill="1" applyBorder="1" applyAlignment="1" applyProtection="1">
      <alignment horizontal="center" vertical="center" wrapText="1"/>
      <protection hidden="1"/>
    </xf>
    <xf numFmtId="10" fontId="14" fillId="2" borderId="0" xfId="0" applyNumberFormat="1" applyFont="1" applyFill="1" applyBorder="1" applyAlignment="1" applyProtection="1">
      <alignment horizontal="center" vertical="center"/>
      <protection hidden="1"/>
    </xf>
    <xf numFmtId="0" fontId="55" fillId="2" borderId="0" xfId="0" applyFont="1" applyFill="1" applyBorder="1" applyAlignment="1" applyProtection="1">
      <alignment horizontal="center" vertical="center"/>
      <protection hidden="1"/>
    </xf>
    <xf numFmtId="10" fontId="14" fillId="2" borderId="0" xfId="1" applyNumberFormat="1" applyFont="1" applyFill="1" applyBorder="1" applyAlignment="1" applyProtection="1">
      <alignment horizontal="center" vertical="center"/>
      <protection hidden="1"/>
    </xf>
    <xf numFmtId="166" fontId="14" fillId="2" borderId="0" xfId="0" applyNumberFormat="1" applyFont="1" applyFill="1" applyBorder="1" applyAlignment="1" applyProtection="1">
      <alignment horizontal="center" vertical="center"/>
      <protection hidden="1"/>
    </xf>
    <xf numFmtId="14" fontId="56" fillId="0" borderId="0" xfId="0" applyNumberFormat="1" applyFont="1" applyBorder="1" applyAlignment="1" applyProtection="1">
      <alignment horizontal="center"/>
      <protection hidden="1"/>
    </xf>
    <xf numFmtId="0" fontId="57" fillId="2" borderId="0" xfId="0" applyFont="1" applyFill="1" applyBorder="1" applyAlignment="1" applyProtection="1">
      <alignment horizontal="center"/>
      <protection hidden="1"/>
    </xf>
    <xf numFmtId="0" fontId="57" fillId="0" borderId="0" xfId="0" applyFont="1" applyBorder="1" applyAlignment="1" applyProtection="1">
      <alignment horizontal="center"/>
      <protection hidden="1"/>
    </xf>
    <xf numFmtId="0" fontId="7" fillId="2" borderId="0" xfId="0" applyFont="1" applyFill="1" applyBorder="1" applyAlignment="1" applyProtection="1">
      <alignment horizontal="center"/>
      <protection hidden="1"/>
    </xf>
    <xf numFmtId="1" fontId="54" fillId="2" borderId="0" xfId="0" applyNumberFormat="1" applyFont="1" applyFill="1" applyBorder="1" applyAlignment="1" applyProtection="1">
      <alignment horizontal="center" vertical="center"/>
      <protection hidden="1"/>
    </xf>
    <xf numFmtId="0" fontId="7" fillId="2" borderId="0" xfId="0" applyFont="1" applyFill="1" applyBorder="1" applyAlignment="1" applyProtection="1">
      <alignment horizontal="center"/>
      <protection hidden="1"/>
    </xf>
    <xf numFmtId="0" fontId="28" fillId="20" borderId="25" xfId="0" applyFont="1" applyFill="1" applyBorder="1" applyAlignment="1">
      <alignment horizontal="center" vertical="center"/>
    </xf>
    <xf numFmtId="0" fontId="3" fillId="22" borderId="0" xfId="0" applyFont="1" applyFill="1" applyBorder="1" applyAlignment="1">
      <alignment horizontal="center" vertical="center"/>
    </xf>
    <xf numFmtId="20" fontId="21" fillId="2" borderId="0" xfId="0" applyNumberFormat="1" applyFont="1" applyFill="1" applyBorder="1" applyAlignment="1">
      <alignment horizontal="center" vertical="center"/>
    </xf>
    <xf numFmtId="21" fontId="3" fillId="2" borderId="0" xfId="0" applyNumberFormat="1" applyFont="1" applyFill="1" applyBorder="1" applyAlignment="1">
      <alignment horizontal="center" vertical="center"/>
    </xf>
    <xf numFmtId="0" fontId="21" fillId="2" borderId="0" xfId="0" applyFont="1" applyFill="1" applyBorder="1" applyAlignment="1" applyProtection="1">
      <alignment horizontal="center" vertical="center"/>
      <protection hidden="1"/>
    </xf>
    <xf numFmtId="0" fontId="35" fillId="0" borderId="0" xfId="0" quotePrefix="1" applyFont="1" applyProtection="1">
      <protection hidden="1"/>
    </xf>
    <xf numFmtId="0" fontId="7" fillId="2" borderId="0" xfId="0" applyFont="1" applyFill="1" applyBorder="1" applyAlignment="1" applyProtection="1">
      <alignment horizontal="center"/>
      <protection hidden="1"/>
    </xf>
    <xf numFmtId="0" fontId="3" fillId="2" borderId="0" xfId="0" applyFont="1" applyFill="1" applyBorder="1" applyAlignment="1">
      <alignment horizontal="center" vertical="center"/>
    </xf>
    <xf numFmtId="0" fontId="7" fillId="2" borderId="0" xfId="0" applyFont="1" applyFill="1" applyBorder="1" applyAlignment="1" applyProtection="1">
      <alignment horizontal="center"/>
      <protection hidden="1"/>
    </xf>
    <xf numFmtId="169" fontId="44" fillId="31" borderId="11" xfId="0" applyNumberFormat="1" applyFont="1" applyFill="1" applyBorder="1" applyAlignment="1" applyProtection="1">
      <alignment horizontal="center" vertical="center" wrapText="1"/>
      <protection locked="0"/>
    </xf>
    <xf numFmtId="20" fontId="44" fillId="31" borderId="0" xfId="0" applyNumberFormat="1" applyFont="1" applyFill="1" applyBorder="1" applyAlignment="1" applyProtection="1">
      <alignment horizontal="center" vertical="center" wrapText="1"/>
      <protection locked="0"/>
    </xf>
    <xf numFmtId="169" fontId="45" fillId="31" borderId="12" xfId="0" applyNumberFormat="1" applyFont="1" applyFill="1" applyBorder="1" applyAlignment="1" applyProtection="1">
      <alignment horizontal="center" vertical="justify"/>
      <protection locked="0"/>
    </xf>
    <xf numFmtId="0" fontId="59" fillId="2" borderId="0" xfId="0" applyFont="1" applyFill="1" applyBorder="1" applyProtection="1">
      <protection hidden="1"/>
    </xf>
    <xf numFmtId="0" fontId="60" fillId="2" borderId="0" xfId="2" applyFont="1" applyFill="1" applyBorder="1" applyProtection="1">
      <protection hidden="1"/>
    </xf>
    <xf numFmtId="9" fontId="55" fillId="2" borderId="0" xfId="0" applyNumberFormat="1" applyFont="1" applyFill="1" applyBorder="1" applyAlignment="1" applyProtection="1">
      <alignment horizontal="center" vertical="center"/>
      <protection locked="0"/>
    </xf>
    <xf numFmtId="171" fontId="30" fillId="2" borderId="0" xfId="1" applyNumberFormat="1" applyFont="1" applyFill="1" applyBorder="1" applyAlignment="1" applyProtection="1">
      <alignment horizontal="center" vertical="center"/>
      <protection hidden="1"/>
    </xf>
    <xf numFmtId="0" fontId="61" fillId="2" borderId="0" xfId="0" applyFont="1" applyFill="1" applyBorder="1" applyAlignment="1" applyProtection="1">
      <alignment horizontal="center" vertical="center"/>
      <protection hidden="1"/>
    </xf>
    <xf numFmtId="171" fontId="29" fillId="2" borderId="0" xfId="1" applyNumberFormat="1" applyFont="1" applyFill="1" applyBorder="1" applyAlignment="1" applyProtection="1">
      <alignment horizontal="center" vertical="center"/>
      <protection hidden="1"/>
    </xf>
    <xf numFmtId="0" fontId="61" fillId="2" borderId="0" xfId="0" applyFont="1" applyFill="1" applyBorder="1" applyAlignment="1" applyProtection="1">
      <alignment vertical="center"/>
      <protection hidden="1"/>
    </xf>
    <xf numFmtId="9" fontId="62" fillId="2" borderId="0" xfId="0" applyNumberFormat="1" applyFont="1" applyFill="1" applyBorder="1" applyAlignment="1" applyProtection="1">
      <alignment horizontal="center"/>
      <protection hidden="1"/>
    </xf>
    <xf numFmtId="0" fontId="62" fillId="2" borderId="0" xfId="0" applyFont="1" applyFill="1" applyBorder="1" applyAlignment="1" applyProtection="1">
      <alignment horizontal="center"/>
      <protection hidden="1"/>
    </xf>
    <xf numFmtId="0" fontId="62" fillId="2" borderId="0" xfId="0" applyFont="1" applyFill="1" applyBorder="1" applyProtection="1">
      <protection hidden="1"/>
    </xf>
    <xf numFmtId="0" fontId="62" fillId="0" borderId="0" xfId="0" applyFont="1" applyProtection="1">
      <protection hidden="1"/>
    </xf>
    <xf numFmtId="172" fontId="62" fillId="2" borderId="0" xfId="1" applyNumberFormat="1" applyFont="1" applyFill="1" applyBorder="1" applyAlignment="1" applyProtection="1">
      <alignment horizontal="center"/>
      <protection hidden="1"/>
    </xf>
    <xf numFmtId="170" fontId="62" fillId="2" borderId="0" xfId="1" applyNumberFormat="1" applyFont="1" applyFill="1" applyBorder="1" applyAlignment="1" applyProtection="1">
      <alignment horizontal="center"/>
      <protection hidden="1"/>
    </xf>
    <xf numFmtId="10" fontId="62" fillId="2" borderId="0" xfId="0" applyNumberFormat="1" applyFont="1" applyFill="1" applyBorder="1" applyAlignment="1" applyProtection="1">
      <alignment horizontal="center"/>
      <protection hidden="1"/>
    </xf>
    <xf numFmtId="167" fontId="62" fillId="2" borderId="0" xfId="3" applyNumberFormat="1" applyFont="1" applyFill="1" applyBorder="1" applyAlignment="1" applyProtection="1">
      <alignment horizontal="center"/>
      <protection hidden="1"/>
    </xf>
    <xf numFmtId="0" fontId="63" fillId="2" borderId="0" xfId="0" applyFont="1" applyFill="1" applyBorder="1" applyAlignment="1" applyProtection="1">
      <alignment vertical="center"/>
      <protection hidden="1"/>
    </xf>
    <xf numFmtId="2" fontId="62" fillId="2" borderId="0" xfId="0" applyNumberFormat="1" applyFont="1" applyFill="1" applyBorder="1" applyAlignment="1" applyProtection="1">
      <alignment horizontal="center"/>
      <protection hidden="1"/>
    </xf>
    <xf numFmtId="168" fontId="62" fillId="2" borderId="0" xfId="0" applyNumberFormat="1" applyFont="1" applyFill="1" applyBorder="1" applyAlignment="1" applyProtection="1">
      <alignment horizontal="center"/>
      <protection hidden="1"/>
    </xf>
    <xf numFmtId="0" fontId="62" fillId="0" borderId="0" xfId="0" applyFont="1" applyFill="1" applyBorder="1" applyProtection="1">
      <protection hidden="1"/>
    </xf>
    <xf numFmtId="0" fontId="62" fillId="0" borderId="0" xfId="0" applyFont="1" applyBorder="1" applyProtection="1">
      <protection hidden="1"/>
    </xf>
    <xf numFmtId="0" fontId="62" fillId="0" borderId="0" xfId="0" applyFont="1" applyBorder="1" applyAlignment="1" applyProtection="1">
      <alignment horizontal="center" vertical="center"/>
      <protection hidden="1"/>
    </xf>
    <xf numFmtId="14" fontId="62" fillId="0" borderId="0" xfId="0" applyNumberFormat="1" applyFont="1" applyBorder="1" applyAlignment="1" applyProtection="1">
      <alignment horizontal="center"/>
      <protection hidden="1"/>
    </xf>
    <xf numFmtId="0" fontId="63" fillId="2" borderId="0" xfId="0" applyFont="1" applyFill="1" applyBorder="1" applyAlignment="1" applyProtection="1">
      <alignment horizontal="center" vertical="center"/>
      <protection hidden="1"/>
    </xf>
    <xf numFmtId="0" fontId="43" fillId="10" borderId="31" xfId="0" applyFont="1" applyFill="1" applyBorder="1" applyAlignment="1" applyProtection="1">
      <alignment horizontal="center" vertical="center"/>
      <protection hidden="1"/>
    </xf>
    <xf numFmtId="0" fontId="0" fillId="30" borderId="32" xfId="0" applyFont="1" applyFill="1" applyBorder="1" applyProtection="1">
      <protection locked="0"/>
    </xf>
    <xf numFmtId="0" fontId="0" fillId="30" borderId="4" xfId="0" applyFont="1" applyFill="1" applyBorder="1" applyProtection="1">
      <protection locked="0"/>
    </xf>
    <xf numFmtId="0" fontId="29" fillId="2" borderId="0" xfId="0" applyFont="1" applyFill="1" applyBorder="1" applyAlignment="1" applyProtection="1">
      <alignment vertical="center"/>
      <protection hidden="1"/>
    </xf>
    <xf numFmtId="0" fontId="45" fillId="2" borderId="0" xfId="0" applyFont="1" applyFill="1" applyBorder="1" applyAlignment="1" applyProtection="1">
      <alignment horizontal="center"/>
      <protection hidden="1"/>
    </xf>
    <xf numFmtId="0" fontId="21" fillId="0" borderId="0" xfId="0" applyFont="1" applyAlignment="1" applyProtection="1">
      <alignment horizontal="center"/>
      <protection hidden="1"/>
    </xf>
    <xf numFmtId="0" fontId="2" fillId="2" borderId="0" xfId="0" applyFont="1" applyFill="1" applyAlignment="1" applyProtection="1">
      <alignment horizontal="center"/>
      <protection hidden="1"/>
    </xf>
    <xf numFmtId="0" fontId="2" fillId="2" borderId="0" xfId="0" applyFont="1" applyFill="1" applyProtection="1">
      <protection hidden="1"/>
    </xf>
    <xf numFmtId="164" fontId="5" fillId="23" borderId="2" xfId="0" applyNumberFormat="1" applyFont="1" applyFill="1" applyBorder="1" applyAlignment="1" applyProtection="1">
      <alignment horizontal="center" vertical="center"/>
      <protection hidden="1"/>
    </xf>
    <xf numFmtId="164" fontId="5" fillId="24" borderId="2" xfId="0" applyNumberFormat="1" applyFont="1" applyFill="1" applyBorder="1" applyAlignment="1" applyProtection="1">
      <alignment horizontal="center" vertical="center"/>
      <protection hidden="1"/>
    </xf>
    <xf numFmtId="164" fontId="5" fillId="25" borderId="2" xfId="0" applyNumberFormat="1" applyFont="1" applyFill="1" applyBorder="1" applyAlignment="1" applyProtection="1">
      <alignment horizontal="center" vertical="center"/>
      <protection hidden="1"/>
    </xf>
    <xf numFmtId="164" fontId="5" fillId="26" borderId="2" xfId="0" applyNumberFormat="1" applyFont="1" applyFill="1" applyBorder="1" applyAlignment="1" applyProtection="1">
      <alignment horizontal="center" vertical="center"/>
      <protection hidden="1"/>
    </xf>
    <xf numFmtId="164" fontId="5" fillId="27" borderId="2" xfId="0" applyNumberFormat="1" applyFont="1" applyFill="1" applyBorder="1" applyAlignment="1" applyProtection="1">
      <alignment horizontal="center" vertical="center"/>
      <protection hidden="1"/>
    </xf>
    <xf numFmtId="164" fontId="9" fillId="0" borderId="1" xfId="0" applyNumberFormat="1" applyFont="1" applyBorder="1" applyAlignment="1" applyProtection="1">
      <alignment horizontal="center" vertical="center"/>
      <protection hidden="1"/>
    </xf>
    <xf numFmtId="0" fontId="64" fillId="2" borderId="0" xfId="0" applyFont="1" applyFill="1" applyBorder="1" applyAlignment="1" applyProtection="1">
      <alignment vertical="center"/>
      <protection hidden="1"/>
    </xf>
    <xf numFmtId="0" fontId="65" fillId="2" borderId="0" xfId="0" applyFont="1" applyFill="1" applyBorder="1" applyProtection="1">
      <protection hidden="1"/>
    </xf>
    <xf numFmtId="0" fontId="66" fillId="2" borderId="0" xfId="0" applyFont="1" applyFill="1" applyBorder="1" applyAlignment="1" applyProtection="1">
      <alignment vertical="center"/>
      <protection hidden="1"/>
    </xf>
    <xf numFmtId="0" fontId="68" fillId="2" borderId="0" xfId="2" applyFont="1" applyFill="1" applyBorder="1" applyAlignment="1" applyProtection="1">
      <alignment horizontal="center" vertical="center"/>
      <protection hidden="1"/>
    </xf>
    <xf numFmtId="0" fontId="67" fillId="2" borderId="0" xfId="0" applyFont="1" applyFill="1" applyBorder="1" applyAlignment="1" applyProtection="1">
      <alignment horizontal="center" vertical="center"/>
      <protection hidden="1"/>
    </xf>
    <xf numFmtId="0" fontId="28" fillId="20" borderId="23" xfId="2" applyFont="1" applyFill="1" applyBorder="1" applyAlignment="1">
      <alignment horizontal="center" vertical="center"/>
    </xf>
    <xf numFmtId="0" fontId="28" fillId="20" borderId="24" xfId="2" applyFont="1" applyFill="1" applyBorder="1" applyAlignment="1">
      <alignment horizontal="center" vertical="center"/>
    </xf>
    <xf numFmtId="0" fontId="3" fillId="2" borderId="0" xfId="0" applyFont="1" applyFill="1" applyBorder="1" applyAlignment="1">
      <alignment horizontal="center" vertical="center"/>
    </xf>
    <xf numFmtId="164" fontId="50" fillId="30" borderId="5" xfId="2" applyNumberFormat="1" applyFont="1" applyFill="1" applyBorder="1" applyAlignment="1" applyProtection="1">
      <alignment horizontal="center" vertical="distributed"/>
      <protection locked="0"/>
    </xf>
    <xf numFmtId="164" fontId="50" fillId="30" borderId="7" xfId="2" applyNumberFormat="1" applyFont="1" applyFill="1" applyBorder="1" applyAlignment="1" applyProtection="1">
      <alignment horizontal="center" vertical="distributed"/>
      <protection locked="0"/>
    </xf>
    <xf numFmtId="0" fontId="50" fillId="8" borderId="5" xfId="2" applyNumberFormat="1" applyFont="1" applyFill="1" applyBorder="1" applyAlignment="1" applyProtection="1">
      <alignment horizontal="center" vertical="distributed"/>
      <protection hidden="1"/>
    </xf>
    <xf numFmtId="0" fontId="50" fillId="8" borderId="7" xfId="2" applyNumberFormat="1" applyFont="1" applyFill="1" applyBorder="1" applyAlignment="1" applyProtection="1">
      <alignment horizontal="center" vertical="distributed"/>
      <protection hidden="1"/>
    </xf>
    <xf numFmtId="1" fontId="54" fillId="2" borderId="0" xfId="0" applyNumberFormat="1" applyFont="1" applyFill="1" applyBorder="1" applyAlignment="1" applyProtection="1">
      <alignment horizontal="center" vertical="center"/>
      <protection hidden="1"/>
    </xf>
    <xf numFmtId="164" fontId="7" fillId="2" borderId="0" xfId="0" applyNumberFormat="1" applyFont="1" applyFill="1" applyAlignment="1" applyProtection="1">
      <alignment horizontal="center"/>
      <protection hidden="1"/>
    </xf>
    <xf numFmtId="164" fontId="50" fillId="8" borderId="5" xfId="2" applyNumberFormat="1" applyFont="1" applyFill="1" applyBorder="1" applyAlignment="1" applyProtection="1">
      <alignment horizontal="center" vertical="distributed"/>
      <protection hidden="1"/>
    </xf>
    <xf numFmtId="164" fontId="50" fillId="8" borderId="7" xfId="2" applyNumberFormat="1" applyFont="1" applyFill="1" applyBorder="1" applyAlignment="1" applyProtection="1">
      <alignment horizontal="center" vertical="distributed"/>
      <protection hidden="1"/>
    </xf>
    <xf numFmtId="0" fontId="43" fillId="2" borderId="9" xfId="0" applyFont="1" applyFill="1" applyBorder="1" applyAlignment="1" applyProtection="1">
      <alignment horizontal="center" vertical="center" wrapText="1"/>
      <protection hidden="1"/>
    </xf>
    <xf numFmtId="0" fontId="21" fillId="2" borderId="0" xfId="0" applyFont="1" applyFill="1" applyBorder="1" applyAlignment="1" applyProtection="1">
      <alignment horizontal="center" vertical="center" wrapText="1"/>
      <protection hidden="1"/>
    </xf>
    <xf numFmtId="20" fontId="32" fillId="28" borderId="8" xfId="0" applyNumberFormat="1" applyFont="1" applyFill="1" applyBorder="1" applyAlignment="1" applyProtection="1">
      <alignment horizontal="left" vertical="center" wrapText="1"/>
      <protection hidden="1"/>
    </xf>
    <xf numFmtId="20" fontId="32" fillId="28" borderId="9" xfId="0" applyNumberFormat="1" applyFont="1" applyFill="1" applyBorder="1" applyAlignment="1" applyProtection="1">
      <alignment horizontal="left" vertical="center" wrapText="1"/>
      <protection hidden="1"/>
    </xf>
    <xf numFmtId="0" fontId="21" fillId="2" borderId="34" xfId="0" applyFont="1" applyFill="1" applyBorder="1" applyAlignment="1" applyProtection="1">
      <alignment horizontal="center" vertical="center" wrapText="1"/>
      <protection hidden="1"/>
    </xf>
    <xf numFmtId="0" fontId="21" fillId="2" borderId="6" xfId="0" applyFont="1" applyFill="1" applyBorder="1" applyAlignment="1" applyProtection="1">
      <alignment horizontal="center" vertical="center" wrapText="1"/>
      <protection hidden="1"/>
    </xf>
    <xf numFmtId="0" fontId="21" fillId="2" borderId="26" xfId="0" applyFont="1" applyFill="1" applyBorder="1" applyAlignment="1" applyProtection="1">
      <alignment horizontal="center" vertical="center" wrapText="1"/>
      <protection hidden="1"/>
    </xf>
    <xf numFmtId="0" fontId="21" fillId="2" borderId="35" xfId="0" applyFont="1" applyFill="1" applyBorder="1" applyAlignment="1" applyProtection="1">
      <alignment horizontal="center" vertical="center" wrapText="1"/>
      <protection hidden="1"/>
    </xf>
    <xf numFmtId="20" fontId="32" fillId="11" borderId="15" xfId="0" applyNumberFormat="1" applyFont="1" applyFill="1" applyBorder="1" applyAlignment="1" applyProtection="1">
      <alignment horizontal="left" vertical="center" wrapText="1"/>
      <protection hidden="1"/>
    </xf>
    <xf numFmtId="20" fontId="32" fillId="11" borderId="14" xfId="0" applyNumberFormat="1" applyFont="1" applyFill="1" applyBorder="1" applyAlignment="1" applyProtection="1">
      <alignment horizontal="left" vertical="center" wrapText="1"/>
      <protection hidden="1"/>
    </xf>
    <xf numFmtId="0" fontId="21" fillId="2" borderId="5" xfId="0" applyFont="1" applyFill="1" applyBorder="1" applyAlignment="1" applyProtection="1">
      <alignment horizontal="center" vertical="center" wrapText="1"/>
      <protection hidden="1"/>
    </xf>
    <xf numFmtId="0" fontId="21" fillId="2" borderId="7" xfId="0" applyFont="1" applyFill="1" applyBorder="1" applyAlignment="1" applyProtection="1">
      <alignment horizontal="center" vertical="center" wrapText="1"/>
      <protection hidden="1"/>
    </xf>
    <xf numFmtId="0" fontId="48" fillId="31" borderId="15" xfId="0" applyFont="1" applyFill="1" applyBorder="1" applyAlignment="1" applyProtection="1">
      <alignment horizontal="center" vertical="justify"/>
      <protection locked="0"/>
    </xf>
    <xf numFmtId="0" fontId="48" fillId="31" borderId="14" xfId="0" applyFont="1" applyFill="1" applyBorder="1" applyAlignment="1" applyProtection="1">
      <alignment horizontal="center" vertical="justify"/>
      <protection locked="0"/>
    </xf>
    <xf numFmtId="0" fontId="48" fillId="31" borderId="13" xfId="0" applyFont="1" applyFill="1" applyBorder="1" applyAlignment="1" applyProtection="1">
      <alignment horizontal="center" vertical="justify"/>
      <protection locked="0"/>
    </xf>
    <xf numFmtId="0" fontId="39" fillId="31" borderId="13" xfId="0" applyFont="1" applyFill="1" applyBorder="1" applyAlignment="1" applyProtection="1">
      <alignment horizontal="center" vertical="center"/>
      <protection locked="0"/>
    </xf>
    <xf numFmtId="0" fontId="39" fillId="31" borderId="12" xfId="0" applyFont="1" applyFill="1" applyBorder="1" applyAlignment="1" applyProtection="1">
      <alignment horizontal="center" vertical="center"/>
      <protection locked="0"/>
    </xf>
    <xf numFmtId="0" fontId="47" fillId="31" borderId="8" xfId="0" applyFont="1" applyFill="1" applyBorder="1" applyAlignment="1" applyProtection="1">
      <alignment horizontal="center" vertical="justify"/>
      <protection locked="0"/>
    </xf>
    <xf numFmtId="0" fontId="47" fillId="31" borderId="9" xfId="0" applyFont="1" applyFill="1" applyBorder="1" applyAlignment="1" applyProtection="1">
      <alignment horizontal="center" vertical="justify"/>
      <protection locked="0"/>
    </xf>
    <xf numFmtId="0" fontId="47" fillId="31" borderId="10" xfId="0" applyFont="1" applyFill="1" applyBorder="1" applyAlignment="1" applyProtection="1">
      <alignment horizontal="center" vertical="justify"/>
      <protection locked="0"/>
    </xf>
    <xf numFmtId="164" fontId="33" fillId="9" borderId="5" xfId="0" applyNumberFormat="1" applyFont="1" applyFill="1" applyBorder="1" applyAlignment="1" applyProtection="1">
      <alignment horizontal="center" vertical="center"/>
      <protection hidden="1"/>
    </xf>
    <xf numFmtId="164" fontId="33" fillId="9" borderId="6" xfId="0" applyNumberFormat="1" applyFont="1" applyFill="1" applyBorder="1" applyAlignment="1" applyProtection="1">
      <alignment horizontal="center" vertical="center"/>
      <protection hidden="1"/>
    </xf>
    <xf numFmtId="164" fontId="33" fillId="9" borderId="7" xfId="0" applyNumberFormat="1" applyFont="1" applyFill="1" applyBorder="1" applyAlignment="1" applyProtection="1">
      <alignment horizontal="center" vertical="center"/>
      <protection hidden="1"/>
    </xf>
    <xf numFmtId="0" fontId="46" fillId="29" borderId="5" xfId="0" applyFont="1" applyFill="1" applyBorder="1" applyAlignment="1" applyProtection="1">
      <alignment horizontal="center" vertical="center"/>
      <protection hidden="1"/>
    </xf>
    <xf numFmtId="0" fontId="46" fillId="29" borderId="6" xfId="0" applyFont="1" applyFill="1" applyBorder="1" applyAlignment="1" applyProtection="1">
      <alignment horizontal="center" vertical="center"/>
      <protection hidden="1"/>
    </xf>
    <xf numFmtId="0" fontId="46" fillId="29" borderId="7" xfId="0" applyFont="1" applyFill="1" applyBorder="1" applyAlignment="1" applyProtection="1">
      <alignment horizontal="center" vertical="center"/>
      <protection hidden="1"/>
    </xf>
    <xf numFmtId="0" fontId="40" fillId="0" borderId="5"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0" fillId="0" borderId="7" xfId="0" applyFont="1" applyBorder="1" applyAlignment="1" applyProtection="1">
      <alignment horizontal="center" vertical="center"/>
      <protection hidden="1"/>
    </xf>
    <xf numFmtId="0" fontId="31" fillId="22" borderId="5" xfId="0" applyFont="1" applyFill="1" applyBorder="1" applyAlignment="1" applyProtection="1">
      <alignment horizontal="center" vertical="center"/>
      <protection hidden="1"/>
    </xf>
    <xf numFmtId="0" fontId="31" fillId="22" borderId="6" xfId="0" applyFont="1" applyFill="1" applyBorder="1" applyAlignment="1" applyProtection="1">
      <alignment horizontal="center" vertical="center"/>
      <protection hidden="1"/>
    </xf>
    <xf numFmtId="0" fontId="31" fillId="22" borderId="7" xfId="0" applyFont="1" applyFill="1" applyBorder="1" applyAlignment="1" applyProtection="1">
      <alignment horizontal="center" vertical="center"/>
      <protection hidden="1"/>
    </xf>
    <xf numFmtId="0" fontId="31" fillId="22" borderId="8" xfId="0" applyFont="1" applyFill="1" applyBorder="1" applyAlignment="1" applyProtection="1">
      <alignment horizontal="center" vertical="center"/>
      <protection hidden="1"/>
    </xf>
    <xf numFmtId="0" fontId="31" fillId="22" borderId="9" xfId="0" applyFont="1" applyFill="1" applyBorder="1" applyAlignment="1" applyProtection="1">
      <alignment horizontal="center" vertical="center"/>
      <protection hidden="1"/>
    </xf>
    <xf numFmtId="0" fontId="31" fillId="22" borderId="10" xfId="0" applyFont="1" applyFill="1" applyBorder="1" applyAlignment="1" applyProtection="1">
      <alignment horizontal="center" vertical="center"/>
      <protection hidden="1"/>
    </xf>
    <xf numFmtId="0" fontId="43" fillId="2" borderId="0" xfId="0" applyFont="1" applyFill="1" applyBorder="1" applyAlignment="1" applyProtection="1">
      <alignment horizontal="center" vertical="center" wrapText="1"/>
      <protection hidden="1"/>
    </xf>
    <xf numFmtId="0" fontId="28" fillId="20" borderId="25" xfId="2" applyFont="1" applyFill="1" applyBorder="1" applyAlignment="1">
      <alignment horizontal="center" vertical="center"/>
    </xf>
    <xf numFmtId="0" fontId="23" fillId="2" borderId="33" xfId="0" applyFont="1" applyFill="1" applyBorder="1" applyAlignment="1" applyProtection="1">
      <alignment horizontal="left" vertical="center"/>
      <protection hidden="1"/>
    </xf>
    <xf numFmtId="1" fontId="41" fillId="2" borderId="20" xfId="0" applyNumberFormat="1" applyFont="1" applyFill="1" applyBorder="1" applyAlignment="1">
      <alignment horizontal="center" vertical="center"/>
    </xf>
    <xf numFmtId="1" fontId="41" fillId="2" borderId="21" xfId="0" applyNumberFormat="1" applyFont="1" applyFill="1" applyBorder="1" applyAlignment="1">
      <alignment horizontal="center" vertical="center"/>
    </xf>
    <xf numFmtId="46" fontId="41" fillId="2" borderId="19" xfId="0" applyNumberFormat="1" applyFont="1" applyFill="1" applyBorder="1" applyAlignment="1">
      <alignment horizontal="center" vertical="center"/>
    </xf>
    <xf numFmtId="46" fontId="41" fillId="2" borderId="20" xfId="0" applyNumberFormat="1" applyFont="1" applyFill="1" applyBorder="1" applyAlignment="1">
      <alignment horizontal="center" vertical="center"/>
    </xf>
    <xf numFmtId="46" fontId="41" fillId="2" borderId="21" xfId="0" applyNumberFormat="1" applyFont="1" applyFill="1" applyBorder="1" applyAlignment="1">
      <alignment horizontal="center" vertical="center"/>
    </xf>
    <xf numFmtId="0" fontId="27" fillId="2" borderId="0" xfId="2" applyFont="1" applyFill="1" applyBorder="1" applyAlignment="1" applyProtection="1">
      <alignment horizontal="center" vertical="center"/>
      <protection hidden="1"/>
    </xf>
    <xf numFmtId="0" fontId="12" fillId="2" borderId="33" xfId="0" applyFont="1" applyFill="1" applyBorder="1" applyAlignment="1" applyProtection="1">
      <alignment horizontal="left" vertical="center"/>
      <protection hidden="1"/>
    </xf>
    <xf numFmtId="164" fontId="10" fillId="0" borderId="0" xfId="0" applyNumberFormat="1" applyFont="1" applyBorder="1" applyAlignment="1">
      <alignment horizontal="center" vertical="center"/>
    </xf>
    <xf numFmtId="164" fontId="5" fillId="0" borderId="34" xfId="0" applyNumberFormat="1" applyFont="1" applyBorder="1" applyAlignment="1" applyProtection="1">
      <alignment horizontal="center" vertical="center"/>
      <protection hidden="1"/>
    </xf>
    <xf numFmtId="164" fontId="5" fillId="0" borderId="36" xfId="0" applyNumberFormat="1" applyFont="1" applyBorder="1" applyAlignment="1" applyProtection="1">
      <alignment horizontal="center" vertical="center"/>
      <protection hidden="1"/>
    </xf>
    <xf numFmtId="164" fontId="5" fillId="0" borderId="35" xfId="0" applyNumberFormat="1" applyFont="1" applyBorder="1" applyAlignment="1" applyProtection="1">
      <alignment horizontal="center" vertical="center"/>
      <protection hidden="1"/>
    </xf>
    <xf numFmtId="0" fontId="58" fillId="33" borderId="0" xfId="0" applyFont="1" applyFill="1" applyBorder="1" applyAlignment="1">
      <alignment horizontal="center" vertical="center" textRotation="255"/>
    </xf>
    <xf numFmtId="0" fontId="58" fillId="5" borderId="0" xfId="0" applyFont="1" applyFill="1" applyBorder="1" applyAlignment="1">
      <alignment horizontal="center" vertical="center" textRotation="255"/>
    </xf>
    <xf numFmtId="0" fontId="58" fillId="34" borderId="0" xfId="0" applyFont="1" applyFill="1" applyBorder="1" applyAlignment="1">
      <alignment horizontal="center" vertical="center" textRotation="255"/>
    </xf>
    <xf numFmtId="0" fontId="58" fillId="32" borderId="0" xfId="0" applyFont="1" applyFill="1" applyBorder="1" applyAlignment="1">
      <alignment horizontal="center" vertical="center" textRotation="255"/>
    </xf>
    <xf numFmtId="164" fontId="5" fillId="0" borderId="0" xfId="0" applyNumberFormat="1" applyFont="1" applyBorder="1" applyAlignment="1" applyProtection="1">
      <alignment horizontal="center" vertical="center"/>
      <protection hidden="1"/>
    </xf>
    <xf numFmtId="0" fontId="0" fillId="0" borderId="1" xfId="0" applyFont="1" applyBorder="1" applyAlignment="1">
      <alignment horizontal="center" vertical="center" textRotation="255"/>
    </xf>
    <xf numFmtId="0" fontId="5" fillId="0" borderId="1" xfId="0" applyFont="1" applyBorder="1" applyAlignment="1">
      <alignment horizontal="center"/>
    </xf>
    <xf numFmtId="0" fontId="6" fillId="0" borderId="1" xfId="0" applyFont="1" applyBorder="1" applyAlignment="1">
      <alignment horizontal="center" vertical="center" textRotation="255"/>
    </xf>
  </cellXfs>
  <cellStyles count="4">
    <cellStyle name="Hiperlink" xfId="2" builtinId="8"/>
    <cellStyle name="Moeda" xfId="3" builtinId="4"/>
    <cellStyle name="Normal" xfId="0" builtinId="0"/>
    <cellStyle name="Porcentagem" xfId="1" builtinId="5"/>
  </cellStyles>
  <dxfs count="9947">
    <dxf>
      <fill>
        <patternFill>
          <bgColor theme="9" tint="0.79998168889431442"/>
        </patternFill>
      </fill>
    </dxf>
    <dxf>
      <fill>
        <patternFill>
          <bgColor rgb="FFA7BCE3"/>
        </patternFill>
      </fill>
    </dxf>
    <dxf>
      <fill>
        <patternFill>
          <bgColor theme="8" tint="0.39994506668294322"/>
        </patternFill>
      </fill>
    </dxf>
    <dxf>
      <fill>
        <patternFill>
          <bgColor theme="9" tint="0.59996337778862885"/>
        </patternFill>
      </fill>
    </dxf>
    <dxf>
      <fill>
        <patternFill>
          <bgColor theme="9" tint="0.3999450666829432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tint="-0.24994659260841701"/>
        </patternFill>
      </fill>
    </dxf>
    <dxf>
      <fill>
        <patternFill>
          <bgColor rgb="FF7ABC32"/>
        </patternFill>
      </fill>
    </dxf>
    <dxf>
      <fill>
        <patternFill>
          <bgColor theme="6" tint="0.59996337778862885"/>
        </patternFill>
      </fill>
    </dxf>
    <dxf>
      <fill>
        <patternFill>
          <bgColor theme="4" tint="-0.24994659260841701"/>
        </patternFill>
      </fill>
    </dxf>
    <dxf>
      <fill>
        <patternFill>
          <bgColor theme="5" tint="-0.24994659260841701"/>
        </patternFill>
      </fill>
    </dxf>
    <dxf>
      <fill>
        <patternFill>
          <bgColor rgb="FF9F5FCF"/>
        </patternFill>
      </fill>
    </dxf>
    <dxf>
      <fill>
        <patternFill>
          <bgColor rgb="FF0594FF"/>
        </patternFill>
      </fill>
    </dxf>
    <dxf>
      <fill>
        <patternFill>
          <bgColor rgb="FFAFEAFF"/>
        </patternFill>
      </fill>
    </dxf>
    <dxf>
      <fill>
        <patternFill>
          <bgColor rgb="FF4FFF9F"/>
        </patternFill>
      </fill>
    </dxf>
    <dxf>
      <fill>
        <patternFill>
          <bgColor rgb="FF0DFF7A"/>
        </patternFill>
      </fill>
    </dxf>
    <dxf>
      <fill>
        <patternFill>
          <bgColor rgb="FFB2DE82"/>
        </patternFill>
      </fill>
    </dxf>
    <dxf>
      <fill>
        <patternFill>
          <bgColor rgb="FFADBC1E"/>
        </patternFill>
      </fill>
    </dxf>
    <dxf>
      <fill>
        <patternFill>
          <bgColor rgb="FFC1E11F"/>
        </patternFill>
      </fill>
    </dxf>
    <dxf>
      <font>
        <b/>
        <i/>
      </font>
      <fill>
        <patternFill>
          <bgColor rgb="FFFFC000"/>
        </patternFill>
      </fill>
    </dxf>
    <dxf>
      <font>
        <b/>
        <i/>
      </font>
      <fill>
        <patternFill>
          <bgColor rgb="FF00B050"/>
        </patternFill>
      </fill>
    </dxf>
    <dxf>
      <font>
        <b/>
        <i/>
      </font>
      <fill>
        <patternFill>
          <bgColor rgb="FF0070C0"/>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rgb="FF92D050"/>
        </patternFill>
      </fill>
    </dxf>
    <dxf>
      <fill>
        <patternFill>
          <bgColor theme="9" tint="0.39994506668294322"/>
        </patternFill>
      </fill>
    </dxf>
    <dxf>
      <fill>
        <patternFill>
          <bgColor theme="4" tint="0.59996337778862885"/>
        </patternFill>
      </fill>
    </dxf>
    <dxf>
      <fill>
        <patternFill>
          <bgColor theme="0" tint="-0.34998626667073579"/>
        </patternFill>
      </fill>
    </dxf>
    <dxf>
      <fill>
        <patternFill>
          <bgColor theme="0" tint="-0.24994659260841701"/>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ill>
        <patternFill>
          <bgColor rgb="FFFFFF00"/>
        </patternFill>
      </fill>
    </dxf>
    <dxf>
      <font>
        <color rgb="FF92D050"/>
      </font>
    </dxf>
    <dxf>
      <font>
        <color rgb="FFFFFF00"/>
      </font>
    </dxf>
    <dxf>
      <font>
        <color rgb="FFFF0000"/>
      </font>
    </dxf>
    <dxf>
      <fill>
        <patternFill>
          <bgColor rgb="FF92D050"/>
        </patternFill>
      </fill>
    </dxf>
    <dxf>
      <fill>
        <patternFill>
          <bgColor rgb="FFFF0000"/>
        </patternFill>
      </fill>
    </dxf>
    <dxf>
      <fill>
        <patternFill>
          <bgColor rgb="FFFF000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color theme="9" tint="0.39994506668294322"/>
      </font>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ill>
        <patternFill>
          <bgColor rgb="FFFFFF00"/>
        </patternFill>
      </fill>
    </dxf>
    <dxf>
      <font>
        <color rgb="FF92D050"/>
      </font>
    </dxf>
    <dxf>
      <font>
        <color rgb="FFFFFF00"/>
      </font>
    </dxf>
    <dxf>
      <font>
        <color rgb="FFFF0000"/>
      </font>
    </dxf>
    <dxf>
      <fill>
        <patternFill>
          <bgColor rgb="FF92D050"/>
        </patternFill>
      </fill>
    </dxf>
    <dxf>
      <fill>
        <patternFill>
          <bgColor rgb="FFFF0000"/>
        </patternFill>
      </fill>
    </dxf>
    <dxf>
      <fill>
        <patternFill>
          <bgColor rgb="FFFF000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sz val="11"/>
        <color rgb="FF000000"/>
        <name val="Calibri"/>
      </font>
      <numFmt numFmtId="0" formatCode="General"/>
      <fill>
        <patternFill>
          <bgColor rgb="FF92D050"/>
        </patternFill>
      </fill>
    </dxf>
    <dxf>
      <font>
        <sz val="11"/>
        <color rgb="FF000000"/>
        <name val="Calibri"/>
      </font>
      <numFmt numFmtId="0" formatCode="General"/>
      <fill>
        <patternFill>
          <bgColor rgb="FFFF0000"/>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font>
      <fill>
        <patternFill>
          <bgColor theme="9" tint="0.39994506668294322"/>
        </patternFill>
      </fill>
    </dxf>
    <dxf>
      <font>
        <b/>
        <i val="0"/>
      </font>
      <fill>
        <patternFill>
          <bgColor rgb="FFFFFF00"/>
        </patternFill>
      </fill>
    </dxf>
    <dxf>
      <font>
        <b/>
        <i val="0"/>
      </font>
      <fill>
        <patternFill>
          <bgColor rgb="FFFF3B3B"/>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color auto="1"/>
      </font>
      <fill>
        <patternFill>
          <bgColor theme="8" tint="0.59996337778862885"/>
        </patternFill>
      </fill>
    </dxf>
    <dxf>
      <font>
        <color auto="1"/>
      </font>
      <fill>
        <patternFill>
          <bgColor theme="7" tint="-0.24994659260841701"/>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font>
      <fill>
        <patternFill>
          <bgColor theme="9" tint="0.39994506668294322"/>
        </patternFill>
      </fill>
    </dxf>
    <dxf>
      <font>
        <b/>
        <i val="0"/>
      </font>
      <fill>
        <patternFill>
          <bgColor rgb="FFFFFF00"/>
        </patternFill>
      </fill>
    </dxf>
    <dxf>
      <font>
        <b/>
        <i val="0"/>
      </font>
      <fill>
        <patternFill>
          <bgColor rgb="FFFF3B3B"/>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color auto="1"/>
      </font>
      <fill>
        <patternFill>
          <bgColor theme="8" tint="0.59996337778862885"/>
        </patternFill>
      </fill>
    </dxf>
    <dxf>
      <font>
        <color auto="1"/>
      </font>
      <fill>
        <patternFill>
          <bgColor theme="7" tint="-0.24994659260841701"/>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font>
      <fill>
        <patternFill>
          <bgColor theme="9" tint="0.39994506668294322"/>
        </patternFill>
      </fill>
    </dxf>
    <dxf>
      <font>
        <b/>
        <i val="0"/>
      </font>
      <fill>
        <patternFill>
          <bgColor rgb="FFFFFF00"/>
        </patternFill>
      </fill>
    </dxf>
    <dxf>
      <font>
        <b/>
        <i val="0"/>
      </font>
      <fill>
        <patternFill>
          <bgColor rgb="FFFF3B3B"/>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color auto="1"/>
      </font>
      <fill>
        <patternFill>
          <bgColor theme="8" tint="0.59996337778862885"/>
        </patternFill>
      </fill>
    </dxf>
    <dxf>
      <font>
        <color auto="1"/>
      </font>
      <fill>
        <patternFill>
          <bgColor theme="7" tint="-0.24994659260841701"/>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font>
      <fill>
        <patternFill>
          <bgColor theme="9" tint="0.39994506668294322"/>
        </patternFill>
      </fill>
    </dxf>
    <dxf>
      <font>
        <b/>
        <i val="0"/>
      </font>
      <fill>
        <patternFill>
          <bgColor rgb="FFFFFF00"/>
        </patternFill>
      </fill>
    </dxf>
    <dxf>
      <font>
        <b/>
        <i val="0"/>
      </font>
      <fill>
        <patternFill>
          <bgColor rgb="FFFF3B3B"/>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color theme="0"/>
      </font>
      <fill>
        <patternFill>
          <bgColor theme="4" tint="-0.499984740745262"/>
        </patternFill>
      </fill>
    </dxf>
    <dxf>
      <fill>
        <patternFill>
          <bgColor theme="9"/>
        </patternFill>
      </fill>
    </dxf>
    <dxf>
      <fill>
        <patternFill>
          <bgColor theme="8"/>
        </patternFill>
      </fill>
    </dxf>
    <dxf>
      <fill>
        <patternFill>
          <bgColor theme="9" tint="-0.24994659260841701"/>
        </patternFill>
      </fill>
    </dxf>
    <dxf>
      <fill>
        <patternFill>
          <bgColor theme="8" tint="-0.24994659260841701"/>
        </patternFill>
      </fill>
    </dxf>
    <dxf>
      <fill>
        <patternFill>
          <bgColor theme="9" tint="-0.499984740745262"/>
        </patternFill>
      </fill>
    </dxf>
    <dxf>
      <font>
        <b/>
        <i val="0"/>
        <color auto="1"/>
      </font>
      <fill>
        <patternFill>
          <bgColor theme="8" tint="0.59996337778862885"/>
        </patternFill>
      </fill>
    </dxf>
    <dxf>
      <font>
        <color auto="1"/>
      </font>
      <fill>
        <patternFill>
          <bgColor theme="7" tint="-0.24994659260841701"/>
        </patternFill>
      </fill>
    </dxf>
    <dxf>
      <font>
        <color rgb="FFFF0000"/>
      </font>
    </dxf>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20000"/>
      <rgbColor rgb="FF008000"/>
      <rgbColor rgb="FF000080"/>
      <rgbColor rgb="FF806000"/>
      <rgbColor rgb="FF800080"/>
      <rgbColor rgb="FF008080"/>
      <rgbColor rgb="FFB4C7E7"/>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A9D18E"/>
      <rgbColor rgb="FFFF99CC"/>
      <rgbColor rgb="FFCC99FF"/>
      <rgbColor rgb="FFFFCC99"/>
      <rgbColor rgb="FF3366FF"/>
      <rgbColor rgb="FF33CCCC"/>
      <rgbColor rgb="FF92D050"/>
      <rgbColor rgb="FFFFC000"/>
      <rgbColor rgb="FFBF9000"/>
      <rgbColor rgb="FFED7D31"/>
      <rgbColor rgb="FF2F5597"/>
      <rgbColor rgb="FF969696"/>
      <rgbColor rgb="FF003366"/>
      <rgbColor rgb="FF339966"/>
      <rgbColor rgb="FF003300"/>
      <rgbColor rgb="FF385724"/>
      <rgbColor rgb="FFC55A11"/>
      <rgbColor rgb="FF993366"/>
      <rgbColor rgb="FF1F4E79"/>
      <rgbColor rgb="FF333333"/>
      <rgbColor rgb="00003366"/>
      <rgbColor rgb="00339966"/>
      <rgbColor rgb="00003300"/>
      <rgbColor rgb="00333300"/>
      <rgbColor rgb="00993300"/>
      <rgbColor rgb="00993366"/>
      <rgbColor rgb="00333399"/>
      <rgbColor rgb="00333333"/>
    </indexedColors>
    <mruColors>
      <color rgb="FFB40000"/>
      <color rgb="FFFF3B3B"/>
      <color rgb="FF0C74B4"/>
      <color rgb="FFF0F5FA"/>
      <color rgb="FFFFF8E5"/>
      <color rgb="FF0A76D0"/>
      <color rgb="FFF9FBFD"/>
      <color rgb="FF0B81E3"/>
      <color rgb="FFFF5B5B"/>
      <color rgb="FFD6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r>
              <a:rPr lang="pt-BR" sz="2400" b="1">
                <a:solidFill>
                  <a:sysClr val="windowText" lastClr="000000"/>
                </a:solidFill>
              </a:rPr>
              <a:t>Gráfico</a:t>
            </a:r>
            <a:r>
              <a:rPr lang="pt-BR" sz="2400" b="1" baseline="0">
                <a:solidFill>
                  <a:sysClr val="windowText" lastClr="000000"/>
                </a:solidFill>
              </a:rPr>
              <a:t> de Assiduidade</a:t>
            </a:r>
            <a:endParaRPr lang="pt-BR" sz="2400" b="1">
              <a:solidFill>
                <a:sysClr val="windowText" lastClr="000000"/>
              </a:solidFill>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1.0271894544428539E-2"/>
          <c:y val="0.1080062507806575"/>
          <c:w val="0.98972810545557144"/>
          <c:h val="0.72855029228506818"/>
        </c:manualLayout>
      </c:layout>
      <c:lineChart>
        <c:grouping val="standard"/>
        <c:varyColors val="0"/>
        <c:ser>
          <c:idx val="0"/>
          <c:order val="0"/>
          <c:spPr>
            <a:ln w="28575" cap="rnd">
              <a:solidFill>
                <a:schemeClr val="accent1">
                  <a:lumMod val="50000"/>
                </a:schemeClr>
              </a:solidFill>
              <a:round/>
            </a:ln>
            <a:effectLst/>
          </c:spPr>
          <c:marker>
            <c:symbol val="square"/>
            <c:size val="5"/>
            <c:spPr>
              <a:solidFill>
                <a:srgbClr val="0070C0"/>
              </a:solidFill>
              <a:ln w="38100" cap="sq">
                <a:solidFill>
                  <a:schemeClr val="accent1">
                    <a:lumMod val="50000"/>
                  </a:schemeClr>
                </a:solidFill>
              </a:ln>
              <a:effectLst/>
            </c:spPr>
          </c:marker>
          <c:cat>
            <c:numRef>
              <c:f>Assiduidade!$A$7:$AB$7</c:f>
              <c:numCache>
                <c:formatCode>dd/mm/yy;@</c:formatCode>
                <c:ptCount val="28"/>
                <c:pt idx="0">
                  <c:v>43164</c:v>
                </c:pt>
                <c:pt idx="1">
                  <c:v>43165</c:v>
                </c:pt>
                <c:pt idx="2">
                  <c:v>43166</c:v>
                </c:pt>
                <c:pt idx="3">
                  <c:v>43167</c:v>
                </c:pt>
                <c:pt idx="4">
                  <c:v>43168</c:v>
                </c:pt>
                <c:pt idx="5">
                  <c:v>43169</c:v>
                </c:pt>
                <c:pt idx="6">
                  <c:v>43170</c:v>
                </c:pt>
                <c:pt idx="7">
                  <c:v>43171</c:v>
                </c:pt>
                <c:pt idx="8">
                  <c:v>43172</c:v>
                </c:pt>
                <c:pt idx="9">
                  <c:v>43173</c:v>
                </c:pt>
                <c:pt idx="10">
                  <c:v>43174</c:v>
                </c:pt>
                <c:pt idx="11">
                  <c:v>43175</c:v>
                </c:pt>
                <c:pt idx="12">
                  <c:v>43176</c:v>
                </c:pt>
                <c:pt idx="13">
                  <c:v>43177</c:v>
                </c:pt>
                <c:pt idx="14">
                  <c:v>43178</c:v>
                </c:pt>
                <c:pt idx="15">
                  <c:v>43179</c:v>
                </c:pt>
                <c:pt idx="16">
                  <c:v>43180</c:v>
                </c:pt>
                <c:pt idx="17">
                  <c:v>43181</c:v>
                </c:pt>
                <c:pt idx="18">
                  <c:v>43182</c:v>
                </c:pt>
                <c:pt idx="19">
                  <c:v>43183</c:v>
                </c:pt>
                <c:pt idx="20">
                  <c:v>43184</c:v>
                </c:pt>
                <c:pt idx="21">
                  <c:v>43185</c:v>
                </c:pt>
                <c:pt idx="22">
                  <c:v>43186</c:v>
                </c:pt>
                <c:pt idx="23">
                  <c:v>43187</c:v>
                </c:pt>
                <c:pt idx="24">
                  <c:v>43188</c:v>
                </c:pt>
                <c:pt idx="25">
                  <c:v>43189</c:v>
                </c:pt>
                <c:pt idx="26">
                  <c:v>43190</c:v>
                </c:pt>
                <c:pt idx="27">
                  <c:v>43191</c:v>
                </c:pt>
              </c:numCache>
            </c:numRef>
          </c:cat>
          <c:val>
            <c:numRef>
              <c:f>Assiduidade!$A$8:$AB$8</c:f>
              <c:numCache>
                <c:formatCode>General</c:formatCode>
                <c:ptCount val="28"/>
                <c:pt idx="0">
                  <c:v>0</c:v>
                </c:pt>
                <c:pt idx="1">
                  <c:v>0.5</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6r2="http://schemas.microsoft.com/office/drawing/2015/06/chart">
            <c:ext xmlns:c16="http://schemas.microsoft.com/office/drawing/2014/chart" uri="{C3380CC4-5D6E-409C-BE32-E72D297353CC}">
              <c16:uniqueId val="{00000000-CEAA-4251-A360-CDD2E49E2F53}"/>
            </c:ext>
          </c:extLst>
        </c:ser>
        <c:dLbls>
          <c:showLegendKey val="0"/>
          <c:showVal val="0"/>
          <c:showCatName val="0"/>
          <c:showSerName val="0"/>
          <c:showPercent val="0"/>
          <c:showBubbleSize val="0"/>
        </c:dLbls>
        <c:marker val="1"/>
        <c:smooth val="0"/>
        <c:axId val="607158552"/>
        <c:axId val="607164040"/>
      </c:lineChart>
      <c:dateAx>
        <c:axId val="607158552"/>
        <c:scaling>
          <c:orientation val="minMax"/>
        </c:scaling>
        <c:delete val="0"/>
        <c:axPos val="b"/>
        <c:minorGridlines>
          <c:spPr>
            <a:ln w="9525" cap="flat" cmpd="sng" algn="ctr">
              <a:solidFill>
                <a:schemeClr val="tx1">
                  <a:lumMod val="5000"/>
                  <a:lumOff val="95000"/>
                </a:schemeClr>
              </a:solidFill>
              <a:round/>
            </a:ln>
            <a:effectLst/>
          </c:spPr>
        </c:minorGridlines>
        <c:numFmt formatCode="dd/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crossAx val="607164040"/>
        <c:crosses val="autoZero"/>
        <c:auto val="0"/>
        <c:lblOffset val="100"/>
        <c:baseTimeUnit val="days"/>
      </c:dateAx>
      <c:valAx>
        <c:axId val="607164040"/>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low"/>
        <c:crossAx val="607158552"/>
        <c:crosses val="autoZero"/>
        <c:crossBetween val="between"/>
        <c:majorUnit val="0.5"/>
      </c:valAx>
      <c:spPr>
        <a:noFill/>
        <a:ln>
          <a:noFill/>
        </a:ln>
        <a:effectLst/>
      </c:spPr>
    </c:plotArea>
    <c:plotVisOnly val="1"/>
    <c:dispBlanksAs val="gap"/>
    <c:showDLblsOverMax val="0"/>
  </c:chart>
  <c:spPr>
    <a:solidFill>
      <a:schemeClr val="bg1"/>
    </a:solidFill>
    <a:ln w="9525" cap="flat" cmpd="sng" algn="ctr">
      <a:solidFill>
        <a:schemeClr val="bg1">
          <a:alpha val="88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imulado!A1"/><Relationship Id="rId7" Type="http://schemas.openxmlformats.org/officeDocument/2006/relationships/image" Target="../media/image2.png"/><Relationship Id="rId2" Type="http://schemas.openxmlformats.org/officeDocument/2006/relationships/hyperlink" Target="#Cronograma!A1"/><Relationship Id="rId1" Type="http://schemas.openxmlformats.org/officeDocument/2006/relationships/image" Target="../media/image1.png"/><Relationship Id="rId6" Type="http://schemas.openxmlformats.org/officeDocument/2006/relationships/hyperlink" Target="https://www.youtube.com/watch?v=FP02vicu5I0&amp;feature=youtu.be" TargetMode="External"/><Relationship Id="rId5" Type="http://schemas.openxmlformats.org/officeDocument/2006/relationships/hyperlink" Target="#DADOS!A1"/><Relationship Id="rId4" Type="http://schemas.openxmlformats.org/officeDocument/2006/relationships/hyperlink" Target="#Assiduidade!A1"/></Relationships>
</file>

<file path=xl/drawings/_rels/drawing2.xml.rels><?xml version="1.0" encoding="UTF-8" standalone="yes"?>
<Relationships xmlns="http://schemas.openxmlformats.org/package/2006/relationships"><Relationship Id="rId3" Type="http://schemas.openxmlformats.org/officeDocument/2006/relationships/hyperlink" Target="#DADOS!A1"/><Relationship Id="rId2" Type="http://schemas.openxmlformats.org/officeDocument/2006/relationships/hyperlink" Target="#Assiduidade!A1"/><Relationship Id="rId1" Type="http://schemas.openxmlformats.org/officeDocument/2006/relationships/hyperlink" Target="#Cronograma!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Assiduidade!A1"/><Relationship Id="rId2" Type="http://schemas.openxmlformats.org/officeDocument/2006/relationships/hyperlink" Target="#Cronograma!A1"/><Relationship Id="rId1"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hyperlink" Target="#DADOS!A1"/></Relationships>
</file>

<file path=xl/drawings/_rels/drawing4.xml.rels><?xml version="1.0" encoding="UTF-8" standalone="yes"?>
<Relationships xmlns="http://schemas.openxmlformats.org/package/2006/relationships"><Relationship Id="rId8" Type="http://schemas.openxmlformats.org/officeDocument/2006/relationships/hyperlink" Target="http://www.portaldosconcurseiros.com.br/EAD/mod/feedback/edit.php?id=23&amp;do_show=edit&amp;switchitemrequired=17" TargetMode="External"/><Relationship Id="rId13" Type="http://schemas.openxmlformats.org/officeDocument/2006/relationships/hyperlink" Target="http://www.portaldosconcurseiros.com.br/EAD/mod/feedback/edit_item.php?do_show=edit&amp;cmid=23&amp;id=21&amp;typ=multichoice" TargetMode="External"/><Relationship Id="rId18" Type="http://schemas.openxmlformats.org/officeDocument/2006/relationships/hyperlink" Target="http://www.portaldosconcurseiros.com.br/EAD/mod/feedback/delete_item.php?id=23&amp;do_show=edit&amp;deleteitem=38" TargetMode="External"/><Relationship Id="rId26" Type="http://schemas.openxmlformats.org/officeDocument/2006/relationships/hyperlink" Target="http://www.portaldosconcurseiros.com.br/EAD/mod/feedback/edit.php?id=23&amp;do_show=edit&amp;switchitemrequired=41" TargetMode="External"/><Relationship Id="rId3" Type="http://schemas.openxmlformats.org/officeDocument/2006/relationships/hyperlink" Target="http://www.portaldosconcurseiros.com.br/EAD/mod/feedback/delete_item.php?id=23&amp;do_show=edit&amp;deleteitem=15" TargetMode="External"/><Relationship Id="rId21" Type="http://schemas.openxmlformats.org/officeDocument/2006/relationships/hyperlink" Target="http://www.portaldosconcurseiros.com.br/EAD/mod/feedback/delete_item.php?id=23&amp;do_show=edit&amp;deleteitem=39" TargetMode="External"/><Relationship Id="rId7" Type="http://schemas.openxmlformats.org/officeDocument/2006/relationships/hyperlink" Target="http://www.portaldosconcurseiros.com.br/EAD/mod/feedback/edit_item.php?do_show=edit&amp;cmid=23&amp;id=17&amp;typ=multichoice" TargetMode="External"/><Relationship Id="rId12" Type="http://schemas.openxmlformats.org/officeDocument/2006/relationships/hyperlink" Target="http://www.portaldosconcurseiros.com.br/EAD/mod/feedback/delete_item.php?id=23&amp;do_show=edit&amp;deleteitem=20" TargetMode="External"/><Relationship Id="rId17" Type="http://schemas.openxmlformats.org/officeDocument/2006/relationships/hyperlink" Target="http://www.portaldosconcurseiros.com.br/EAD/mod/feedback/edit.php?id=23&amp;do_show=edit&amp;switchitemrequired=38" TargetMode="External"/><Relationship Id="rId25" Type="http://schemas.openxmlformats.org/officeDocument/2006/relationships/hyperlink" Target="http://www.portaldosconcurseiros.com.br/EAD/mod/feedback/edit_item.php?do_show=edit&amp;cmid=23&amp;id=41&amp;typ=multichoice" TargetMode="External"/><Relationship Id="rId2" Type="http://schemas.openxmlformats.org/officeDocument/2006/relationships/hyperlink" Target="http://www.portaldosconcurseiros.com.br/EAD/mod/feedback/edit.php?id=23&amp;do_show=edit&amp;switchitemrequired=15" TargetMode="External"/><Relationship Id="rId16" Type="http://schemas.openxmlformats.org/officeDocument/2006/relationships/hyperlink" Target="http://www.portaldosconcurseiros.com.br/EAD/mod/feedback/edit_item.php?do_show=edit&amp;cmid=23&amp;id=38&amp;typ=multichoice" TargetMode="External"/><Relationship Id="rId20" Type="http://schemas.openxmlformats.org/officeDocument/2006/relationships/hyperlink" Target="http://www.portaldosconcurseiros.com.br/EAD/mod/feedback/edit.php?id=23&amp;do_show=edit&amp;switchitemrequired=39" TargetMode="External"/><Relationship Id="rId29" Type="http://schemas.openxmlformats.org/officeDocument/2006/relationships/hyperlink" Target="http://www.portaldosconcurseiros.com.br/EAD/mod/feedback/edit.php?id=23&amp;do_show=edit&amp;switchitemrequired=42" TargetMode="External"/><Relationship Id="rId1" Type="http://schemas.openxmlformats.org/officeDocument/2006/relationships/hyperlink" Target="http://www.portaldosconcurseiros.com.br/EAD/mod/feedback/edit_item.php?do_show=edit&amp;cmid=23&amp;id=15&amp;typ=multichoice" TargetMode="External"/><Relationship Id="rId6" Type="http://schemas.openxmlformats.org/officeDocument/2006/relationships/hyperlink" Target="http://www.portaldosconcurseiros.com.br/EAD/mod/feedback/delete_item.php?id=23&amp;do_show=edit&amp;deleteitem=16" TargetMode="External"/><Relationship Id="rId11" Type="http://schemas.openxmlformats.org/officeDocument/2006/relationships/hyperlink" Target="http://www.portaldosconcurseiros.com.br/EAD/mod/feedback/edit.php?id=23&amp;do_show=edit&amp;switchitemrequired=20" TargetMode="External"/><Relationship Id="rId24" Type="http://schemas.openxmlformats.org/officeDocument/2006/relationships/hyperlink" Target="http://www.portaldosconcurseiros.com.br/EAD/mod/feedback/delete_item.php?id=23&amp;do_show=edit&amp;deleteitem=40" TargetMode="External"/><Relationship Id="rId5" Type="http://schemas.openxmlformats.org/officeDocument/2006/relationships/hyperlink" Target="http://www.portaldosconcurseiros.com.br/EAD/mod/feedback/edit.php?id=23&amp;do_show=edit&amp;switchitemrequired=16" TargetMode="External"/><Relationship Id="rId15" Type="http://schemas.openxmlformats.org/officeDocument/2006/relationships/hyperlink" Target="http://www.portaldosconcurseiros.com.br/EAD/mod/feedback/delete_item.php?id=23&amp;do_show=edit&amp;deleteitem=21" TargetMode="External"/><Relationship Id="rId23" Type="http://schemas.openxmlformats.org/officeDocument/2006/relationships/hyperlink" Target="http://www.portaldosconcurseiros.com.br/EAD/mod/feedback/edit.php?id=23&amp;do_show=edit&amp;switchitemrequired=40" TargetMode="External"/><Relationship Id="rId28" Type="http://schemas.openxmlformats.org/officeDocument/2006/relationships/hyperlink" Target="http://www.portaldosconcurseiros.com.br/EAD/mod/feedback/edit_item.php?do_show=edit&amp;cmid=23&amp;id=42&amp;typ=multichoice" TargetMode="External"/><Relationship Id="rId10" Type="http://schemas.openxmlformats.org/officeDocument/2006/relationships/hyperlink" Target="http://www.portaldosconcurseiros.com.br/EAD/mod/feedback/edit_item.php?do_show=edit&amp;cmid=23&amp;id=20&amp;typ=multichoice" TargetMode="External"/><Relationship Id="rId19" Type="http://schemas.openxmlformats.org/officeDocument/2006/relationships/hyperlink" Target="http://www.portaldosconcurseiros.com.br/EAD/mod/feedback/edit_item.php?do_show=edit&amp;cmid=23&amp;id=39&amp;typ=multichoice" TargetMode="External"/><Relationship Id="rId4" Type="http://schemas.openxmlformats.org/officeDocument/2006/relationships/hyperlink" Target="http://www.portaldosconcurseiros.com.br/EAD/mod/feedback/edit_item.php?do_show=edit&amp;cmid=23&amp;id=16&amp;typ=multichoice" TargetMode="External"/><Relationship Id="rId9" Type="http://schemas.openxmlformats.org/officeDocument/2006/relationships/hyperlink" Target="http://www.portaldosconcurseiros.com.br/EAD/mod/feedback/delete_item.php?id=23&amp;do_show=edit&amp;deleteitem=17" TargetMode="External"/><Relationship Id="rId14" Type="http://schemas.openxmlformats.org/officeDocument/2006/relationships/hyperlink" Target="http://www.portaldosconcurseiros.com.br/EAD/mod/feedback/edit.php?id=23&amp;do_show=edit&amp;switchitemrequired=21" TargetMode="External"/><Relationship Id="rId22" Type="http://schemas.openxmlformats.org/officeDocument/2006/relationships/hyperlink" Target="http://www.portaldosconcurseiros.com.br/EAD/mod/feedback/edit_item.php?do_show=edit&amp;cmid=23&amp;id=40&amp;typ=multichoice" TargetMode="External"/><Relationship Id="rId27" Type="http://schemas.openxmlformats.org/officeDocument/2006/relationships/hyperlink" Target="http://www.portaldosconcurseiros.com.br/EAD/mod/feedback/delete_item.php?id=23&amp;do_show=edit&amp;deleteitem=41" TargetMode="External"/><Relationship Id="rId30" Type="http://schemas.openxmlformats.org/officeDocument/2006/relationships/hyperlink" Target="http://www.portaldosconcurseiros.com.br/EAD/mod/feedback/delete_item.php?id=23&amp;do_show=edit&amp;deleteitem=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1012031</xdr:colOff>
      <xdr:row>0</xdr:row>
      <xdr:rowOff>690563</xdr:rowOff>
    </xdr:to>
    <xdr:pic>
      <xdr:nvPicPr>
        <xdr:cNvPr id="42" name="Imagem 41">
          <a:extLst>
            <a:ext uri="{FF2B5EF4-FFF2-40B4-BE49-F238E27FC236}">
              <a16:creationId xmlns="" xmlns:a16="http://schemas.microsoft.com/office/drawing/2014/main" id="{00000000-0008-0000-0000-00002A000000}"/>
            </a:ext>
          </a:extLst>
        </xdr:cNvPr>
        <xdr:cNvPicPr/>
      </xdr:nvPicPr>
      <xdr:blipFill rotWithShape="1">
        <a:blip xmlns:r="http://schemas.openxmlformats.org/officeDocument/2006/relationships" r:embed="rId1"/>
        <a:srcRect l="-2273" t="-9836" r="2273" b="18032"/>
        <a:stretch/>
      </xdr:blipFill>
      <xdr:spPr>
        <a:xfrm>
          <a:off x="0" y="1"/>
          <a:ext cx="2238375" cy="690562"/>
        </a:xfrm>
        <a:prstGeom prst="rect">
          <a:avLst/>
        </a:prstGeom>
      </xdr:spPr>
    </xdr:pic>
    <xdr:clientData/>
  </xdr:twoCellAnchor>
  <xdr:twoCellAnchor>
    <xdr:from>
      <xdr:col>6</xdr:col>
      <xdr:colOff>880932</xdr:colOff>
      <xdr:row>0</xdr:row>
      <xdr:rowOff>0</xdr:rowOff>
    </xdr:from>
    <xdr:to>
      <xdr:col>10</xdr:col>
      <xdr:colOff>107156</xdr:colOff>
      <xdr:row>1</xdr:row>
      <xdr:rowOff>3711</xdr:rowOff>
    </xdr:to>
    <xdr:sp macro="" textlink="">
      <xdr:nvSpPr>
        <xdr:cNvPr id="44" name="Paralelogramo 43">
          <a:hlinkClick xmlns:r="http://schemas.openxmlformats.org/officeDocument/2006/relationships" r:id="rId2"/>
          <a:extLst>
            <a:ext uri="{FF2B5EF4-FFF2-40B4-BE49-F238E27FC236}">
              <a16:creationId xmlns="" xmlns:a16="http://schemas.microsoft.com/office/drawing/2014/main" id="{00000000-0008-0000-0000-00002C000000}"/>
            </a:ext>
          </a:extLst>
        </xdr:cNvPr>
        <xdr:cNvSpPr/>
      </xdr:nvSpPr>
      <xdr:spPr>
        <a:xfrm>
          <a:off x="6762620" y="0"/>
          <a:ext cx="2000380" cy="777617"/>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400" b="1">
              <a:solidFill>
                <a:sysClr val="windowText" lastClr="000000"/>
              </a:solidFill>
              <a:latin typeface="Lucida Console" panose="020B0609040504020204" pitchFamily="49" charset="0"/>
            </a:rPr>
            <a:t>Cronograma</a:t>
          </a:r>
        </a:p>
      </xdr:txBody>
    </xdr:sp>
    <xdr:clientData/>
  </xdr:twoCellAnchor>
  <xdr:twoCellAnchor>
    <xdr:from>
      <xdr:col>9</xdr:col>
      <xdr:colOff>951020</xdr:colOff>
      <xdr:row>0</xdr:row>
      <xdr:rowOff>1</xdr:rowOff>
    </xdr:from>
    <xdr:to>
      <xdr:col>9</xdr:col>
      <xdr:colOff>2587586</xdr:colOff>
      <xdr:row>1</xdr:row>
      <xdr:rowOff>1</xdr:rowOff>
    </xdr:to>
    <xdr:sp macro="" textlink="">
      <xdr:nvSpPr>
        <xdr:cNvPr id="46" name="Paralelogramo 45">
          <a:hlinkClick xmlns:r="http://schemas.openxmlformats.org/officeDocument/2006/relationships" r:id="rId3"/>
          <a:extLst>
            <a:ext uri="{FF2B5EF4-FFF2-40B4-BE49-F238E27FC236}">
              <a16:creationId xmlns="" xmlns:a16="http://schemas.microsoft.com/office/drawing/2014/main" id="{00000000-0008-0000-0000-00002E000000}"/>
            </a:ext>
          </a:extLst>
        </xdr:cNvPr>
        <xdr:cNvSpPr/>
      </xdr:nvSpPr>
      <xdr:spPr>
        <a:xfrm>
          <a:off x="10190270" y="1"/>
          <a:ext cx="1636566" cy="923925"/>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Simulado</a:t>
          </a:r>
        </a:p>
      </xdr:txBody>
    </xdr:sp>
    <xdr:clientData/>
  </xdr:twoCellAnchor>
  <xdr:twoCellAnchor>
    <xdr:from>
      <xdr:col>10</xdr:col>
      <xdr:colOff>264190</xdr:colOff>
      <xdr:row>0</xdr:row>
      <xdr:rowOff>0</xdr:rowOff>
    </xdr:from>
    <xdr:to>
      <xdr:col>11</xdr:col>
      <xdr:colOff>1035845</xdr:colOff>
      <xdr:row>0</xdr:row>
      <xdr:rowOff>768804</xdr:rowOff>
    </xdr:to>
    <xdr:sp macro="" textlink="">
      <xdr:nvSpPr>
        <xdr:cNvPr id="47" name="Paralelogramo 46">
          <a:hlinkClick xmlns:r="http://schemas.openxmlformats.org/officeDocument/2006/relationships" r:id="rId4"/>
          <a:extLst>
            <a:ext uri="{FF2B5EF4-FFF2-40B4-BE49-F238E27FC236}">
              <a16:creationId xmlns="" xmlns:a16="http://schemas.microsoft.com/office/drawing/2014/main" id="{00000000-0008-0000-0000-00002F000000}"/>
            </a:ext>
          </a:extLst>
        </xdr:cNvPr>
        <xdr:cNvSpPr/>
      </xdr:nvSpPr>
      <xdr:spPr>
        <a:xfrm>
          <a:off x="8920034" y="0"/>
          <a:ext cx="1890842" cy="768804"/>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400" b="1">
              <a:solidFill>
                <a:sysClr val="windowText" lastClr="000000"/>
              </a:solidFill>
              <a:latin typeface="Lucida Console" panose="020B0609040504020204" pitchFamily="49" charset="0"/>
            </a:rPr>
            <a:t>Assiduidade</a:t>
          </a:r>
        </a:p>
      </xdr:txBody>
    </xdr:sp>
    <xdr:clientData/>
  </xdr:twoCellAnchor>
  <xdr:twoCellAnchor>
    <xdr:from>
      <xdr:col>5</xdr:col>
      <xdr:colOff>523867</xdr:colOff>
      <xdr:row>0</xdr:row>
      <xdr:rowOff>0</xdr:rowOff>
    </xdr:from>
    <xdr:to>
      <xdr:col>6</xdr:col>
      <xdr:colOff>738187</xdr:colOff>
      <xdr:row>1</xdr:row>
      <xdr:rowOff>3711</xdr:rowOff>
    </xdr:to>
    <xdr:sp macro="" textlink="">
      <xdr:nvSpPr>
        <xdr:cNvPr id="48" name="Paralelogramo 47">
          <a:hlinkClick xmlns:r="http://schemas.openxmlformats.org/officeDocument/2006/relationships" r:id="rId5"/>
          <a:extLst>
            <a:ext uri="{FF2B5EF4-FFF2-40B4-BE49-F238E27FC236}">
              <a16:creationId xmlns="" xmlns:a16="http://schemas.microsoft.com/office/drawing/2014/main" id="{00000000-0008-0000-0000-000030000000}"/>
            </a:ext>
          </a:extLst>
        </xdr:cNvPr>
        <xdr:cNvSpPr/>
      </xdr:nvSpPr>
      <xdr:spPr>
        <a:xfrm>
          <a:off x="4619617" y="0"/>
          <a:ext cx="2000258" cy="777617"/>
        </a:xfrm>
        <a:prstGeom prst="parallelogram">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400" b="1">
              <a:solidFill>
                <a:sysClr val="windowText" lastClr="000000"/>
              </a:solidFill>
              <a:latin typeface="Lucida Console" panose="020B0609040504020204" pitchFamily="49" charset="0"/>
            </a:rPr>
            <a:t>Disciplinas</a:t>
          </a:r>
        </a:p>
      </xdr:txBody>
    </xdr:sp>
    <xdr:clientData/>
  </xdr:twoCellAnchor>
  <xdr:twoCellAnchor editAs="oneCell">
    <xdr:from>
      <xdr:col>7</xdr:col>
      <xdr:colOff>178593</xdr:colOff>
      <xdr:row>8</xdr:row>
      <xdr:rowOff>390875</xdr:rowOff>
    </xdr:from>
    <xdr:to>
      <xdr:col>12</xdr:col>
      <xdr:colOff>369093</xdr:colOff>
      <xdr:row>18</xdr:row>
      <xdr:rowOff>97635</xdr:rowOff>
    </xdr:to>
    <xdr:pic>
      <xdr:nvPicPr>
        <xdr:cNvPr id="51" name="Imagem 50">
          <a:hlinkClick xmlns:r="http://schemas.openxmlformats.org/officeDocument/2006/relationships" r:id="rId6"/>
          <a:extLst>
            <a:ext uri="{FF2B5EF4-FFF2-40B4-BE49-F238E27FC236}">
              <a16:creationId xmlns="" xmlns:a16="http://schemas.microsoft.com/office/drawing/2014/main" id="{7AFFE0BA-FD3F-4E21-8634-C2E67DBBBF86}"/>
            </a:ext>
          </a:extLst>
        </xdr:cNvPr>
        <xdr:cNvPicPr>
          <a:picLocks noChangeAspect="1"/>
        </xdr:cNvPicPr>
      </xdr:nvPicPr>
      <xdr:blipFill>
        <a:blip xmlns:r="http://schemas.openxmlformats.org/officeDocument/2006/relationships" r:embed="rId7"/>
        <a:stretch>
          <a:fillRect/>
        </a:stretch>
      </xdr:blipFill>
      <xdr:spPr>
        <a:xfrm>
          <a:off x="7572374" y="2498281"/>
          <a:ext cx="4417219" cy="2242792"/>
        </a:xfrm>
        <a:prstGeom prst="rect">
          <a:avLst/>
        </a:prstGeom>
        <a:ln w="44450" cap="rnd">
          <a:solidFill>
            <a:schemeClr val="tx1"/>
          </a:solidFill>
        </a:ln>
        <a:effectLst>
          <a:outerShdw blurRad="50800" dist="101600" dir="18900000" sx="96000" sy="96000" algn="bl" rotWithShape="0">
            <a:schemeClr val="tx1">
              <a:lumMod val="65000"/>
              <a:lumOff val="35000"/>
              <a:alpha val="40000"/>
            </a:schemeClr>
          </a:outerShdw>
          <a:softEdge rad="0"/>
        </a:effectLst>
        <a:scene3d>
          <a:camera prst="orthographicFront"/>
          <a:lightRig rig="threePt" dir="t"/>
        </a:scene3d>
        <a:sp3d contourW="31750">
          <a:bevelT w="139700" h="241300"/>
          <a:bevelB w="44450"/>
        </a:sp3d>
      </xdr:spPr>
    </xdr:pic>
    <xdr:clientData/>
  </xdr:twoCellAnchor>
  <xdr:twoCellAnchor editAs="oneCell">
    <xdr:from>
      <xdr:col>12</xdr:col>
      <xdr:colOff>615625</xdr:colOff>
      <xdr:row>10</xdr:row>
      <xdr:rowOff>183694</xdr:rowOff>
    </xdr:from>
    <xdr:to>
      <xdr:col>13</xdr:col>
      <xdr:colOff>244928</xdr:colOff>
      <xdr:row>12</xdr:row>
      <xdr:rowOff>61230</xdr:rowOff>
    </xdr:to>
    <xdr:pic>
      <xdr:nvPicPr>
        <xdr:cNvPr id="52" name="Imagem 51">
          <a:extLst>
            <a:ext uri="{FF2B5EF4-FFF2-40B4-BE49-F238E27FC236}">
              <a16:creationId xmlns="" xmlns:a16="http://schemas.microsoft.com/office/drawing/2014/main" id="{CE5347DF-160D-486F-85C1-C29E0F6D5A39}"/>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823" t="15842" r="14851" b="14852"/>
        <a:stretch/>
      </xdr:blipFill>
      <xdr:spPr>
        <a:xfrm>
          <a:off x="12236125" y="2922132"/>
          <a:ext cx="343678" cy="353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483589</xdr:colOff>
      <xdr:row>0</xdr:row>
      <xdr:rowOff>2721</xdr:rowOff>
    </xdr:from>
    <xdr:to>
      <xdr:col>17</xdr:col>
      <xdr:colOff>310981</xdr:colOff>
      <xdr:row>0</xdr:row>
      <xdr:rowOff>881000</xdr:rowOff>
    </xdr:to>
    <xdr:sp macro="" textlink="">
      <xdr:nvSpPr>
        <xdr:cNvPr id="12" name="Paralelogramo 11">
          <a:hlinkClick xmlns:r="http://schemas.openxmlformats.org/officeDocument/2006/relationships" r:id="rId1"/>
          <a:extLst>
            <a:ext uri="{FF2B5EF4-FFF2-40B4-BE49-F238E27FC236}">
              <a16:creationId xmlns="" xmlns:a16="http://schemas.microsoft.com/office/drawing/2014/main" id="{00000000-0008-0000-0200-00000C000000}"/>
            </a:ext>
          </a:extLst>
        </xdr:cNvPr>
        <xdr:cNvSpPr/>
      </xdr:nvSpPr>
      <xdr:spPr>
        <a:xfrm>
          <a:off x="7430489" y="2721"/>
          <a:ext cx="2100692" cy="878279"/>
        </a:xfrm>
        <a:prstGeom prst="parallelogram">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Cronograma</a:t>
          </a:r>
        </a:p>
      </xdr:txBody>
    </xdr:sp>
    <xdr:clientData/>
  </xdr:twoCellAnchor>
  <xdr:twoCellAnchor>
    <xdr:from>
      <xdr:col>17</xdr:col>
      <xdr:colOff>535462</xdr:colOff>
      <xdr:row>0</xdr:row>
      <xdr:rowOff>0</xdr:rowOff>
    </xdr:from>
    <xdr:to>
      <xdr:col>21</xdr:col>
      <xdr:colOff>294818</xdr:colOff>
      <xdr:row>0</xdr:row>
      <xdr:rowOff>876300</xdr:rowOff>
    </xdr:to>
    <xdr:sp macro="" textlink="">
      <xdr:nvSpPr>
        <xdr:cNvPr id="15" name="Paralelogramo 14">
          <a:hlinkClick xmlns:r="http://schemas.openxmlformats.org/officeDocument/2006/relationships" r:id="rId2"/>
          <a:extLst>
            <a:ext uri="{FF2B5EF4-FFF2-40B4-BE49-F238E27FC236}">
              <a16:creationId xmlns="" xmlns:a16="http://schemas.microsoft.com/office/drawing/2014/main" id="{00000000-0008-0000-0200-00000F000000}"/>
            </a:ext>
          </a:extLst>
        </xdr:cNvPr>
        <xdr:cNvSpPr/>
      </xdr:nvSpPr>
      <xdr:spPr>
        <a:xfrm>
          <a:off x="9755662" y="0"/>
          <a:ext cx="2121556" cy="876300"/>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Assiduidade</a:t>
          </a:r>
        </a:p>
      </xdr:txBody>
    </xdr:sp>
    <xdr:clientData/>
  </xdr:twoCellAnchor>
  <xdr:twoCellAnchor>
    <xdr:from>
      <xdr:col>9</xdr:col>
      <xdr:colOff>445326</xdr:colOff>
      <xdr:row>0</xdr:row>
      <xdr:rowOff>0</xdr:rowOff>
    </xdr:from>
    <xdr:to>
      <xdr:col>13</xdr:col>
      <xdr:colOff>275853</xdr:colOff>
      <xdr:row>0</xdr:row>
      <xdr:rowOff>878279</xdr:rowOff>
    </xdr:to>
    <xdr:sp macro="" textlink="">
      <xdr:nvSpPr>
        <xdr:cNvPr id="16" name="Paralelogramo 15">
          <a:hlinkClick xmlns:r="http://schemas.openxmlformats.org/officeDocument/2006/relationships" r:id="rId3"/>
          <a:extLst>
            <a:ext uri="{FF2B5EF4-FFF2-40B4-BE49-F238E27FC236}">
              <a16:creationId xmlns="" xmlns:a16="http://schemas.microsoft.com/office/drawing/2014/main" id="{00000000-0008-0000-0200-000010000000}"/>
            </a:ext>
          </a:extLst>
        </xdr:cNvPr>
        <xdr:cNvSpPr/>
      </xdr:nvSpPr>
      <xdr:spPr>
        <a:xfrm>
          <a:off x="5145975" y="0"/>
          <a:ext cx="2106631" cy="878279"/>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Disciplinas</a:t>
          </a:r>
        </a:p>
      </xdr:txBody>
    </xdr:sp>
    <xdr:clientData/>
  </xdr:twoCellAnchor>
  <xdr:twoCellAnchor editAs="oneCell">
    <xdr:from>
      <xdr:col>0</xdr:col>
      <xdr:colOff>0</xdr:colOff>
      <xdr:row>0</xdr:row>
      <xdr:rowOff>1</xdr:rowOff>
    </xdr:from>
    <xdr:to>
      <xdr:col>5</xdr:col>
      <xdr:colOff>148441</xdr:colOff>
      <xdr:row>0</xdr:row>
      <xdr:rowOff>779319</xdr:rowOff>
    </xdr:to>
    <xdr:pic>
      <xdr:nvPicPr>
        <xdr:cNvPr id="17" name="Imagem 16">
          <a:extLst>
            <a:ext uri="{FF2B5EF4-FFF2-40B4-BE49-F238E27FC236}">
              <a16:creationId xmlns="" xmlns:a16="http://schemas.microsoft.com/office/drawing/2014/main" id="{00000000-0008-0000-0200-000011000000}"/>
            </a:ext>
          </a:extLst>
        </xdr:cNvPr>
        <xdr:cNvPicPr/>
      </xdr:nvPicPr>
      <xdr:blipFill rotWithShape="1">
        <a:blip xmlns:r="http://schemas.openxmlformats.org/officeDocument/2006/relationships" r:embed="rId4"/>
        <a:srcRect l="-2273" t="-9836" r="2273" b="18032"/>
        <a:stretch/>
      </xdr:blipFill>
      <xdr:spPr>
        <a:xfrm>
          <a:off x="0" y="1"/>
          <a:ext cx="2597727" cy="779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358485</xdr:colOff>
      <xdr:row>0</xdr:row>
      <xdr:rowOff>885824</xdr:rowOff>
    </xdr:to>
    <xdr:pic>
      <xdr:nvPicPr>
        <xdr:cNvPr id="2" name="Imagem 1">
          <a:extLst>
            <a:ext uri="{FF2B5EF4-FFF2-40B4-BE49-F238E27FC236}">
              <a16:creationId xmlns="" xmlns:a16="http://schemas.microsoft.com/office/drawing/2014/main" id="{00000000-0008-0000-0400-000002000000}"/>
            </a:ext>
          </a:extLst>
        </xdr:cNvPr>
        <xdr:cNvPicPr/>
      </xdr:nvPicPr>
      <xdr:blipFill rotWithShape="1">
        <a:blip xmlns:r="http://schemas.openxmlformats.org/officeDocument/2006/relationships" r:embed="rId1"/>
        <a:srcRect l="-2273" t="-9836" r="2273" b="18032"/>
        <a:stretch/>
      </xdr:blipFill>
      <xdr:spPr>
        <a:xfrm>
          <a:off x="0" y="0"/>
          <a:ext cx="2766331" cy="885824"/>
        </a:xfrm>
        <a:prstGeom prst="rect">
          <a:avLst/>
        </a:prstGeom>
      </xdr:spPr>
    </xdr:pic>
    <xdr:clientData/>
  </xdr:twoCellAnchor>
  <xdr:twoCellAnchor>
    <xdr:from>
      <xdr:col>12</xdr:col>
      <xdr:colOff>115091</xdr:colOff>
      <xdr:row>0</xdr:row>
      <xdr:rowOff>20039</xdr:rowOff>
    </xdr:from>
    <xdr:to>
      <xdr:col>14</xdr:col>
      <xdr:colOff>554501</xdr:colOff>
      <xdr:row>0</xdr:row>
      <xdr:rowOff>898318</xdr:rowOff>
    </xdr:to>
    <xdr:sp macro="" textlink="">
      <xdr:nvSpPr>
        <xdr:cNvPr id="6" name="Paralelogramo 5">
          <a:hlinkClick xmlns:r="http://schemas.openxmlformats.org/officeDocument/2006/relationships" r:id="rId2"/>
          <a:extLst>
            <a:ext uri="{FF2B5EF4-FFF2-40B4-BE49-F238E27FC236}">
              <a16:creationId xmlns="" xmlns:a16="http://schemas.microsoft.com/office/drawing/2014/main" id="{00000000-0008-0000-0400-000006000000}"/>
            </a:ext>
          </a:extLst>
        </xdr:cNvPr>
        <xdr:cNvSpPr/>
      </xdr:nvSpPr>
      <xdr:spPr>
        <a:xfrm>
          <a:off x="9882546" y="20039"/>
          <a:ext cx="2067319" cy="878279"/>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Cronograma</a:t>
          </a:r>
        </a:p>
      </xdr:txBody>
    </xdr:sp>
    <xdr:clientData/>
  </xdr:twoCellAnchor>
  <xdr:twoCellAnchor>
    <xdr:from>
      <xdr:col>14</xdr:col>
      <xdr:colOff>716342</xdr:colOff>
      <xdr:row>0</xdr:row>
      <xdr:rowOff>17319</xdr:rowOff>
    </xdr:from>
    <xdr:to>
      <xdr:col>17</xdr:col>
      <xdr:colOff>388062</xdr:colOff>
      <xdr:row>0</xdr:row>
      <xdr:rowOff>887706</xdr:rowOff>
    </xdr:to>
    <xdr:sp macro="" textlink="">
      <xdr:nvSpPr>
        <xdr:cNvPr id="9" name="Paralelogramo 8">
          <a:hlinkClick xmlns:r="http://schemas.openxmlformats.org/officeDocument/2006/relationships" r:id="rId3"/>
          <a:extLst>
            <a:ext uri="{FF2B5EF4-FFF2-40B4-BE49-F238E27FC236}">
              <a16:creationId xmlns="" xmlns:a16="http://schemas.microsoft.com/office/drawing/2014/main" id="{00000000-0008-0000-0400-000009000000}"/>
            </a:ext>
          </a:extLst>
        </xdr:cNvPr>
        <xdr:cNvSpPr/>
      </xdr:nvSpPr>
      <xdr:spPr>
        <a:xfrm>
          <a:off x="12111706" y="17319"/>
          <a:ext cx="2113583" cy="870387"/>
        </a:xfrm>
        <a:prstGeom prst="parallelogram">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Assiduidade</a:t>
          </a:r>
        </a:p>
      </xdr:txBody>
    </xdr:sp>
    <xdr:clientData/>
  </xdr:twoCellAnchor>
  <xdr:twoCellAnchor>
    <xdr:from>
      <xdr:col>9</xdr:col>
      <xdr:colOff>229914</xdr:colOff>
      <xdr:row>0</xdr:row>
      <xdr:rowOff>0</xdr:rowOff>
    </xdr:from>
    <xdr:to>
      <xdr:col>11</xdr:col>
      <xdr:colOff>733334</xdr:colOff>
      <xdr:row>0</xdr:row>
      <xdr:rowOff>878279</xdr:rowOff>
    </xdr:to>
    <xdr:sp macro="" textlink="">
      <xdr:nvSpPr>
        <xdr:cNvPr id="10" name="Paralelogramo 9">
          <a:hlinkClick xmlns:r="http://schemas.openxmlformats.org/officeDocument/2006/relationships" r:id="rId4"/>
          <a:extLst>
            <a:ext uri="{FF2B5EF4-FFF2-40B4-BE49-F238E27FC236}">
              <a16:creationId xmlns="" xmlns:a16="http://schemas.microsoft.com/office/drawing/2014/main" id="{00000000-0008-0000-0400-00000A000000}"/>
            </a:ext>
          </a:extLst>
        </xdr:cNvPr>
        <xdr:cNvSpPr/>
      </xdr:nvSpPr>
      <xdr:spPr>
        <a:xfrm>
          <a:off x="7603578" y="0"/>
          <a:ext cx="2145661" cy="878279"/>
        </a:xfrm>
        <a:prstGeom prst="parallelogram">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pt-BR" sz="1600" b="1">
              <a:solidFill>
                <a:sysClr val="windowText" lastClr="000000"/>
              </a:solidFill>
              <a:latin typeface="Lucida Console" panose="020B0609040504020204" pitchFamily="49" charset="0"/>
            </a:rPr>
            <a:t>Disciplinas</a:t>
          </a:r>
        </a:p>
      </xdr:txBody>
    </xdr:sp>
    <xdr:clientData/>
  </xdr:twoCellAnchor>
  <xdr:twoCellAnchor>
    <xdr:from>
      <xdr:col>0</xdr:col>
      <xdr:colOff>34637</xdr:colOff>
      <xdr:row>8</xdr:row>
      <xdr:rowOff>57149</xdr:rowOff>
    </xdr:from>
    <xdr:to>
      <xdr:col>28</xdr:col>
      <xdr:colOff>25978</xdr:colOff>
      <xdr:row>38</xdr:row>
      <xdr:rowOff>51955</xdr:rowOff>
    </xdr:to>
    <xdr:graphicFrame macro="">
      <xdr:nvGraphicFramePr>
        <xdr:cNvPr id="3" name="Gráfico 2" title="Cumpriu">
          <a:extLst>
            <a:ext uri="{FF2B5EF4-FFF2-40B4-BE49-F238E27FC236}">
              <a16:creationId xmlns=""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304800" cy="304800"/>
    <xdr:sp macro="" textlink="">
      <xdr:nvSpPr>
        <xdr:cNvPr id="2" name="AutoShape 6" descr="Mover esta questão">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14478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 name="AutoShape 7" descr="Editar questão">
          <a:hlinkClick xmlns:r="http://schemas.openxmlformats.org/officeDocument/2006/relationships" r:id="rId1" tooltip="Editar questão"/>
          <a:extLst>
            <a:ext uri="{FF2B5EF4-FFF2-40B4-BE49-F238E27FC236}">
              <a16:creationId xmlns="" xmlns:a16="http://schemas.microsoft.com/office/drawing/2014/main" id="{00000000-0008-0000-0500-000003000000}"/>
            </a:ext>
          </a:extLst>
        </xdr:cNvPr>
        <xdr:cNvSpPr>
          <a:spLocks noChangeAspect="1" noChangeArrowheads="1"/>
        </xdr:cNvSpPr>
      </xdr:nvSpPr>
      <xdr:spPr bwMode="auto">
        <a:xfrm>
          <a:off x="14478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 name="AutoShape 8" descr="Comutar para: resposta não exigida">
          <a:hlinkClick xmlns:r="http://schemas.openxmlformats.org/officeDocument/2006/relationships" r:id="rId2" tooltip="Comutar para: resposta não exigida"/>
          <a:extLst>
            <a:ext uri="{FF2B5EF4-FFF2-40B4-BE49-F238E27FC236}">
              <a16:creationId xmlns="" xmlns:a16="http://schemas.microsoft.com/office/drawing/2014/main" id="{00000000-0008-0000-0500-000004000000}"/>
            </a:ext>
          </a:extLst>
        </xdr:cNvPr>
        <xdr:cNvSpPr>
          <a:spLocks noChangeAspect="1" noChangeArrowheads="1"/>
        </xdr:cNvSpPr>
      </xdr:nvSpPr>
      <xdr:spPr bwMode="auto">
        <a:xfrm>
          <a:off x="14478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5" name="AutoShape 9" descr="Excluir questão">
          <a:hlinkClick xmlns:r="http://schemas.openxmlformats.org/officeDocument/2006/relationships" r:id="rId3" tooltip="Excluir questão"/>
          <a:extLst>
            <a:ext uri="{FF2B5EF4-FFF2-40B4-BE49-F238E27FC236}">
              <a16:creationId xmlns="" xmlns:a16="http://schemas.microsoft.com/office/drawing/2014/main" id="{00000000-0008-0000-0500-000005000000}"/>
            </a:ext>
          </a:extLst>
        </xdr:cNvPr>
        <xdr:cNvSpPr>
          <a:spLocks noChangeAspect="1" noChangeArrowheads="1"/>
        </xdr:cNvSpPr>
      </xdr:nvSpPr>
      <xdr:spPr bwMode="auto">
        <a:xfrm>
          <a:off x="14478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6" name="AutoShape 13" descr="Mover esta questão">
          <a:extLst>
            <a:ext uri="{FF2B5EF4-FFF2-40B4-BE49-F238E27FC236}">
              <a16:creationId xmlns="" xmlns:a16="http://schemas.microsoft.com/office/drawing/2014/main" id="{00000000-0008-0000-0500-000006000000}"/>
            </a:ext>
          </a:extLst>
        </xdr:cNvPr>
        <xdr:cNvSpPr>
          <a:spLocks noChangeAspect="1" noChangeArrowheads="1"/>
        </xdr:cNvSpPr>
      </xdr:nvSpPr>
      <xdr:spPr bwMode="auto">
        <a:xfrm>
          <a:off x="1447800" y="27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7" name="AutoShape 14" descr="Editar questão">
          <a:hlinkClick xmlns:r="http://schemas.openxmlformats.org/officeDocument/2006/relationships" r:id="rId4" tooltip="Editar questão"/>
          <a:extLst>
            <a:ext uri="{FF2B5EF4-FFF2-40B4-BE49-F238E27FC236}">
              <a16:creationId xmlns="" xmlns:a16="http://schemas.microsoft.com/office/drawing/2014/main" id="{00000000-0008-0000-0500-000007000000}"/>
            </a:ext>
          </a:extLst>
        </xdr:cNvPr>
        <xdr:cNvSpPr>
          <a:spLocks noChangeAspect="1" noChangeArrowheads="1"/>
        </xdr:cNvSpPr>
      </xdr:nvSpPr>
      <xdr:spPr bwMode="auto">
        <a:xfrm>
          <a:off x="1447800" y="27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8" name="AutoShape 15" descr="Comutar para: resposta não exigida">
          <a:hlinkClick xmlns:r="http://schemas.openxmlformats.org/officeDocument/2006/relationships" r:id="rId5" tooltip="Comutar para: resposta não exigida"/>
          <a:extLst>
            <a:ext uri="{FF2B5EF4-FFF2-40B4-BE49-F238E27FC236}">
              <a16:creationId xmlns="" xmlns:a16="http://schemas.microsoft.com/office/drawing/2014/main" id="{00000000-0008-0000-0500-000008000000}"/>
            </a:ext>
          </a:extLst>
        </xdr:cNvPr>
        <xdr:cNvSpPr>
          <a:spLocks noChangeAspect="1" noChangeArrowheads="1"/>
        </xdr:cNvSpPr>
      </xdr:nvSpPr>
      <xdr:spPr bwMode="auto">
        <a:xfrm>
          <a:off x="1447800" y="27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9" name="AutoShape 16" descr="Excluir questão">
          <a:hlinkClick xmlns:r="http://schemas.openxmlformats.org/officeDocument/2006/relationships" r:id="rId6" tooltip="Excluir questão"/>
          <a:extLst>
            <a:ext uri="{FF2B5EF4-FFF2-40B4-BE49-F238E27FC236}">
              <a16:creationId xmlns="" xmlns:a16="http://schemas.microsoft.com/office/drawing/2014/main" id="{00000000-0008-0000-0500-000009000000}"/>
            </a:ext>
          </a:extLst>
        </xdr:cNvPr>
        <xdr:cNvSpPr>
          <a:spLocks noChangeAspect="1" noChangeArrowheads="1"/>
        </xdr:cNvSpPr>
      </xdr:nvSpPr>
      <xdr:spPr bwMode="auto">
        <a:xfrm>
          <a:off x="1447800" y="27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304800" cy="304800"/>
    <xdr:sp macro="" textlink="">
      <xdr:nvSpPr>
        <xdr:cNvPr id="10" name="AutoShape 22" descr="Mover esta questão">
          <a:extLst>
            <a:ext uri="{FF2B5EF4-FFF2-40B4-BE49-F238E27FC236}">
              <a16:creationId xmlns="" xmlns:a16="http://schemas.microsoft.com/office/drawing/2014/main" id="{00000000-0008-0000-0500-00000A000000}"/>
            </a:ext>
          </a:extLst>
        </xdr:cNvPr>
        <xdr:cNvSpPr>
          <a:spLocks noChangeAspect="1" noChangeArrowheads="1"/>
        </xdr:cNvSpPr>
      </xdr:nvSpPr>
      <xdr:spPr bwMode="auto">
        <a:xfrm>
          <a:off x="14478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304800" cy="304800"/>
    <xdr:sp macro="" textlink="">
      <xdr:nvSpPr>
        <xdr:cNvPr id="11" name="AutoShape 23" descr="Editar questão">
          <a:hlinkClick xmlns:r="http://schemas.openxmlformats.org/officeDocument/2006/relationships" r:id="rId7" tooltip="Editar questão"/>
          <a:extLst>
            <a:ext uri="{FF2B5EF4-FFF2-40B4-BE49-F238E27FC236}">
              <a16:creationId xmlns="" xmlns:a16="http://schemas.microsoft.com/office/drawing/2014/main" id="{00000000-0008-0000-0500-00000B000000}"/>
            </a:ext>
          </a:extLst>
        </xdr:cNvPr>
        <xdr:cNvSpPr>
          <a:spLocks noChangeAspect="1" noChangeArrowheads="1"/>
        </xdr:cNvSpPr>
      </xdr:nvSpPr>
      <xdr:spPr bwMode="auto">
        <a:xfrm>
          <a:off x="14478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304800" cy="304800"/>
    <xdr:sp macro="" textlink="">
      <xdr:nvSpPr>
        <xdr:cNvPr id="12" name="AutoShape 24" descr="Comutar para: resposta não exigida">
          <a:hlinkClick xmlns:r="http://schemas.openxmlformats.org/officeDocument/2006/relationships" r:id="rId8" tooltip="Comutar para: resposta não exigida"/>
          <a:extLst>
            <a:ext uri="{FF2B5EF4-FFF2-40B4-BE49-F238E27FC236}">
              <a16:creationId xmlns="" xmlns:a16="http://schemas.microsoft.com/office/drawing/2014/main" id="{00000000-0008-0000-0500-00000C000000}"/>
            </a:ext>
          </a:extLst>
        </xdr:cNvPr>
        <xdr:cNvSpPr>
          <a:spLocks noChangeAspect="1" noChangeArrowheads="1"/>
        </xdr:cNvSpPr>
      </xdr:nvSpPr>
      <xdr:spPr bwMode="auto">
        <a:xfrm>
          <a:off x="14478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xdr:row>
      <xdr:rowOff>0</xdr:rowOff>
    </xdr:from>
    <xdr:ext cx="304800" cy="304800"/>
    <xdr:sp macro="" textlink="">
      <xdr:nvSpPr>
        <xdr:cNvPr id="13" name="AutoShape 25" descr="Excluir questão">
          <a:hlinkClick xmlns:r="http://schemas.openxmlformats.org/officeDocument/2006/relationships" r:id="rId9" tooltip="Excluir questão"/>
          <a:extLst>
            <a:ext uri="{FF2B5EF4-FFF2-40B4-BE49-F238E27FC236}">
              <a16:creationId xmlns="" xmlns:a16="http://schemas.microsoft.com/office/drawing/2014/main" id="{00000000-0008-0000-0500-00000D000000}"/>
            </a:ext>
          </a:extLst>
        </xdr:cNvPr>
        <xdr:cNvSpPr>
          <a:spLocks noChangeAspect="1" noChangeArrowheads="1"/>
        </xdr:cNvSpPr>
      </xdr:nvSpPr>
      <xdr:spPr bwMode="auto">
        <a:xfrm>
          <a:off x="14478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04800"/>
    <xdr:sp macro="" textlink="">
      <xdr:nvSpPr>
        <xdr:cNvPr id="14" name="AutoShape 30" descr="Mover esta questão">
          <a:extLst>
            <a:ext uri="{FF2B5EF4-FFF2-40B4-BE49-F238E27FC236}">
              <a16:creationId xmlns="" xmlns:a16="http://schemas.microsoft.com/office/drawing/2014/main" id="{00000000-0008-0000-0500-00000E000000}"/>
            </a:ext>
          </a:extLst>
        </xdr:cNvPr>
        <xdr:cNvSpPr>
          <a:spLocks noChangeAspect="1" noChangeArrowheads="1"/>
        </xdr:cNvSpPr>
      </xdr:nvSpPr>
      <xdr:spPr bwMode="auto">
        <a:xfrm>
          <a:off x="14478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04800"/>
    <xdr:sp macro="" textlink="">
      <xdr:nvSpPr>
        <xdr:cNvPr id="15" name="AutoShape 31" descr="Editar questão">
          <a:hlinkClick xmlns:r="http://schemas.openxmlformats.org/officeDocument/2006/relationships" r:id="rId10" tooltip="Editar questão"/>
          <a:extLst>
            <a:ext uri="{FF2B5EF4-FFF2-40B4-BE49-F238E27FC236}">
              <a16:creationId xmlns="" xmlns:a16="http://schemas.microsoft.com/office/drawing/2014/main" id="{00000000-0008-0000-0500-00000F000000}"/>
            </a:ext>
          </a:extLst>
        </xdr:cNvPr>
        <xdr:cNvSpPr>
          <a:spLocks noChangeAspect="1" noChangeArrowheads="1"/>
        </xdr:cNvSpPr>
      </xdr:nvSpPr>
      <xdr:spPr bwMode="auto">
        <a:xfrm>
          <a:off x="14478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04800"/>
    <xdr:sp macro="" textlink="">
      <xdr:nvSpPr>
        <xdr:cNvPr id="16" name="AutoShape 32" descr="Comutar para: resposta não exigida">
          <a:hlinkClick xmlns:r="http://schemas.openxmlformats.org/officeDocument/2006/relationships" r:id="rId11" tooltip="Comutar para: resposta não exigida"/>
          <a:extLst>
            <a:ext uri="{FF2B5EF4-FFF2-40B4-BE49-F238E27FC236}">
              <a16:creationId xmlns="" xmlns:a16="http://schemas.microsoft.com/office/drawing/2014/main" id="{00000000-0008-0000-0500-000010000000}"/>
            </a:ext>
          </a:extLst>
        </xdr:cNvPr>
        <xdr:cNvSpPr>
          <a:spLocks noChangeAspect="1" noChangeArrowheads="1"/>
        </xdr:cNvSpPr>
      </xdr:nvSpPr>
      <xdr:spPr bwMode="auto">
        <a:xfrm>
          <a:off x="14478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xdr:row>
      <xdr:rowOff>0</xdr:rowOff>
    </xdr:from>
    <xdr:ext cx="304800" cy="304800"/>
    <xdr:sp macro="" textlink="">
      <xdr:nvSpPr>
        <xdr:cNvPr id="17" name="AutoShape 33" descr="Excluir questão">
          <a:hlinkClick xmlns:r="http://schemas.openxmlformats.org/officeDocument/2006/relationships" r:id="rId12" tooltip="Excluir questão"/>
          <a:extLst>
            <a:ext uri="{FF2B5EF4-FFF2-40B4-BE49-F238E27FC236}">
              <a16:creationId xmlns="" xmlns:a16="http://schemas.microsoft.com/office/drawing/2014/main" id="{00000000-0008-0000-0500-000011000000}"/>
            </a:ext>
          </a:extLst>
        </xdr:cNvPr>
        <xdr:cNvSpPr>
          <a:spLocks noChangeAspect="1" noChangeArrowheads="1"/>
        </xdr:cNvSpPr>
      </xdr:nvSpPr>
      <xdr:spPr bwMode="auto">
        <a:xfrm>
          <a:off x="14478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4800"/>
    <xdr:sp macro="" textlink="">
      <xdr:nvSpPr>
        <xdr:cNvPr id="18" name="AutoShape 38" descr="Mover esta questão">
          <a:extLst>
            <a:ext uri="{FF2B5EF4-FFF2-40B4-BE49-F238E27FC236}">
              <a16:creationId xmlns="" xmlns:a16="http://schemas.microsoft.com/office/drawing/2014/main" id="{00000000-0008-0000-0500-000012000000}"/>
            </a:ext>
          </a:extLst>
        </xdr:cNvPr>
        <xdr:cNvSpPr>
          <a:spLocks noChangeAspect="1" noChangeArrowheads="1"/>
        </xdr:cNvSpPr>
      </xdr:nvSpPr>
      <xdr:spPr bwMode="auto">
        <a:xfrm>
          <a:off x="1447800" y="694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4800"/>
    <xdr:sp macro="" textlink="">
      <xdr:nvSpPr>
        <xdr:cNvPr id="19" name="AutoShape 39" descr="Editar questão">
          <a:hlinkClick xmlns:r="http://schemas.openxmlformats.org/officeDocument/2006/relationships" r:id="rId13" tooltip="Editar questão"/>
          <a:extLst>
            <a:ext uri="{FF2B5EF4-FFF2-40B4-BE49-F238E27FC236}">
              <a16:creationId xmlns="" xmlns:a16="http://schemas.microsoft.com/office/drawing/2014/main" id="{00000000-0008-0000-0500-000013000000}"/>
            </a:ext>
          </a:extLst>
        </xdr:cNvPr>
        <xdr:cNvSpPr>
          <a:spLocks noChangeAspect="1" noChangeArrowheads="1"/>
        </xdr:cNvSpPr>
      </xdr:nvSpPr>
      <xdr:spPr bwMode="auto">
        <a:xfrm>
          <a:off x="1447800" y="694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4800"/>
    <xdr:sp macro="" textlink="">
      <xdr:nvSpPr>
        <xdr:cNvPr id="20" name="AutoShape 40" descr="Comutar para: resposta não exigida">
          <a:hlinkClick xmlns:r="http://schemas.openxmlformats.org/officeDocument/2006/relationships" r:id="rId14" tooltip="Comutar para: resposta não exigida"/>
          <a:extLst>
            <a:ext uri="{FF2B5EF4-FFF2-40B4-BE49-F238E27FC236}">
              <a16:creationId xmlns="" xmlns:a16="http://schemas.microsoft.com/office/drawing/2014/main" id="{00000000-0008-0000-0500-000014000000}"/>
            </a:ext>
          </a:extLst>
        </xdr:cNvPr>
        <xdr:cNvSpPr>
          <a:spLocks noChangeAspect="1" noChangeArrowheads="1"/>
        </xdr:cNvSpPr>
      </xdr:nvSpPr>
      <xdr:spPr bwMode="auto">
        <a:xfrm>
          <a:off x="1447800" y="694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xdr:row>
      <xdr:rowOff>0</xdr:rowOff>
    </xdr:from>
    <xdr:ext cx="304800" cy="304800"/>
    <xdr:sp macro="" textlink="">
      <xdr:nvSpPr>
        <xdr:cNvPr id="21" name="AutoShape 41" descr="Excluir questão">
          <a:hlinkClick xmlns:r="http://schemas.openxmlformats.org/officeDocument/2006/relationships" r:id="rId15" tooltip="Excluir questão"/>
          <a:extLst>
            <a:ext uri="{FF2B5EF4-FFF2-40B4-BE49-F238E27FC236}">
              <a16:creationId xmlns="" xmlns:a16="http://schemas.microsoft.com/office/drawing/2014/main" id="{00000000-0008-0000-0500-000015000000}"/>
            </a:ext>
          </a:extLst>
        </xdr:cNvPr>
        <xdr:cNvSpPr>
          <a:spLocks noChangeAspect="1" noChangeArrowheads="1"/>
        </xdr:cNvSpPr>
      </xdr:nvSpPr>
      <xdr:spPr bwMode="auto">
        <a:xfrm>
          <a:off x="1447800" y="694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304800" cy="304800"/>
    <xdr:sp macro="" textlink="">
      <xdr:nvSpPr>
        <xdr:cNvPr id="22" name="AutoShape 46" descr="Mover esta questão">
          <a:extLst>
            <a:ext uri="{FF2B5EF4-FFF2-40B4-BE49-F238E27FC236}">
              <a16:creationId xmlns="" xmlns:a16="http://schemas.microsoft.com/office/drawing/2014/main" id="{00000000-0008-0000-0500-000016000000}"/>
            </a:ext>
          </a:extLst>
        </xdr:cNvPr>
        <xdr:cNvSpPr>
          <a:spLocks noChangeAspect="1" noChangeArrowheads="1"/>
        </xdr:cNvSpPr>
      </xdr:nvSpPr>
      <xdr:spPr bwMode="auto">
        <a:xfrm>
          <a:off x="1447800" y="82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304800" cy="304800"/>
    <xdr:sp macro="" textlink="">
      <xdr:nvSpPr>
        <xdr:cNvPr id="23" name="AutoShape 47" descr="Editar questão">
          <a:hlinkClick xmlns:r="http://schemas.openxmlformats.org/officeDocument/2006/relationships" r:id="rId16" tooltip="Editar questão"/>
          <a:extLst>
            <a:ext uri="{FF2B5EF4-FFF2-40B4-BE49-F238E27FC236}">
              <a16:creationId xmlns="" xmlns:a16="http://schemas.microsoft.com/office/drawing/2014/main" id="{00000000-0008-0000-0500-000017000000}"/>
            </a:ext>
          </a:extLst>
        </xdr:cNvPr>
        <xdr:cNvSpPr>
          <a:spLocks noChangeAspect="1" noChangeArrowheads="1"/>
        </xdr:cNvSpPr>
      </xdr:nvSpPr>
      <xdr:spPr bwMode="auto">
        <a:xfrm>
          <a:off x="1447800" y="82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304800" cy="304800"/>
    <xdr:sp macro="" textlink="">
      <xdr:nvSpPr>
        <xdr:cNvPr id="24" name="AutoShape 48" descr="Comutar para: resposta não exigida">
          <a:hlinkClick xmlns:r="http://schemas.openxmlformats.org/officeDocument/2006/relationships" r:id="rId17" tooltip="Comutar para: resposta não exigida"/>
          <a:extLst>
            <a:ext uri="{FF2B5EF4-FFF2-40B4-BE49-F238E27FC236}">
              <a16:creationId xmlns="" xmlns:a16="http://schemas.microsoft.com/office/drawing/2014/main" id="{00000000-0008-0000-0500-000018000000}"/>
            </a:ext>
          </a:extLst>
        </xdr:cNvPr>
        <xdr:cNvSpPr>
          <a:spLocks noChangeAspect="1" noChangeArrowheads="1"/>
        </xdr:cNvSpPr>
      </xdr:nvSpPr>
      <xdr:spPr bwMode="auto">
        <a:xfrm>
          <a:off x="1447800" y="82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xdr:row>
      <xdr:rowOff>0</xdr:rowOff>
    </xdr:from>
    <xdr:ext cx="304800" cy="304800"/>
    <xdr:sp macro="" textlink="">
      <xdr:nvSpPr>
        <xdr:cNvPr id="25" name="AutoShape 49" descr="Excluir questão">
          <a:hlinkClick xmlns:r="http://schemas.openxmlformats.org/officeDocument/2006/relationships" r:id="rId18" tooltip="Excluir questão"/>
          <a:extLst>
            <a:ext uri="{FF2B5EF4-FFF2-40B4-BE49-F238E27FC236}">
              <a16:creationId xmlns="" xmlns:a16="http://schemas.microsoft.com/office/drawing/2014/main" id="{00000000-0008-0000-0500-000019000000}"/>
            </a:ext>
          </a:extLst>
        </xdr:cNvPr>
        <xdr:cNvSpPr>
          <a:spLocks noChangeAspect="1" noChangeArrowheads="1"/>
        </xdr:cNvSpPr>
      </xdr:nvSpPr>
      <xdr:spPr bwMode="auto">
        <a:xfrm>
          <a:off x="1447800" y="82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xdr:row>
      <xdr:rowOff>0</xdr:rowOff>
    </xdr:from>
    <xdr:ext cx="304800" cy="304800"/>
    <xdr:sp macro="" textlink="">
      <xdr:nvSpPr>
        <xdr:cNvPr id="26" name="AutoShape 53" descr="Mover esta questão">
          <a:extLst>
            <a:ext uri="{FF2B5EF4-FFF2-40B4-BE49-F238E27FC236}">
              <a16:creationId xmlns="" xmlns:a16="http://schemas.microsoft.com/office/drawing/2014/main" id="{00000000-0008-0000-0500-00001A000000}"/>
            </a:ext>
          </a:extLst>
        </xdr:cNvPr>
        <xdr:cNvSpPr>
          <a:spLocks noChangeAspect="1" noChangeArrowheads="1"/>
        </xdr:cNvSpPr>
      </xdr:nvSpPr>
      <xdr:spPr bwMode="auto">
        <a:xfrm>
          <a:off x="1447800" y="976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xdr:row>
      <xdr:rowOff>0</xdr:rowOff>
    </xdr:from>
    <xdr:ext cx="304800" cy="304800"/>
    <xdr:sp macro="" textlink="">
      <xdr:nvSpPr>
        <xdr:cNvPr id="27" name="AutoShape 54" descr="Editar questão">
          <a:hlinkClick xmlns:r="http://schemas.openxmlformats.org/officeDocument/2006/relationships" r:id="rId19" tooltip="Editar questão"/>
          <a:extLst>
            <a:ext uri="{FF2B5EF4-FFF2-40B4-BE49-F238E27FC236}">
              <a16:creationId xmlns="" xmlns:a16="http://schemas.microsoft.com/office/drawing/2014/main" id="{00000000-0008-0000-0500-00001B000000}"/>
            </a:ext>
          </a:extLst>
        </xdr:cNvPr>
        <xdr:cNvSpPr>
          <a:spLocks noChangeAspect="1" noChangeArrowheads="1"/>
        </xdr:cNvSpPr>
      </xdr:nvSpPr>
      <xdr:spPr bwMode="auto">
        <a:xfrm>
          <a:off x="1447800" y="976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xdr:row>
      <xdr:rowOff>0</xdr:rowOff>
    </xdr:from>
    <xdr:ext cx="304800" cy="304800"/>
    <xdr:sp macro="" textlink="">
      <xdr:nvSpPr>
        <xdr:cNvPr id="28" name="AutoShape 55" descr="Comutar para: resposta não exigida">
          <a:hlinkClick xmlns:r="http://schemas.openxmlformats.org/officeDocument/2006/relationships" r:id="rId20" tooltip="Comutar para: resposta não exigida"/>
          <a:extLst>
            <a:ext uri="{FF2B5EF4-FFF2-40B4-BE49-F238E27FC236}">
              <a16:creationId xmlns="" xmlns:a16="http://schemas.microsoft.com/office/drawing/2014/main" id="{00000000-0008-0000-0500-00001C000000}"/>
            </a:ext>
          </a:extLst>
        </xdr:cNvPr>
        <xdr:cNvSpPr>
          <a:spLocks noChangeAspect="1" noChangeArrowheads="1"/>
        </xdr:cNvSpPr>
      </xdr:nvSpPr>
      <xdr:spPr bwMode="auto">
        <a:xfrm>
          <a:off x="1447800" y="976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xdr:row>
      <xdr:rowOff>0</xdr:rowOff>
    </xdr:from>
    <xdr:ext cx="304800" cy="304800"/>
    <xdr:sp macro="" textlink="">
      <xdr:nvSpPr>
        <xdr:cNvPr id="29" name="AutoShape 56" descr="Excluir questão">
          <a:hlinkClick xmlns:r="http://schemas.openxmlformats.org/officeDocument/2006/relationships" r:id="rId21" tooltip="Excluir questão"/>
          <a:extLst>
            <a:ext uri="{FF2B5EF4-FFF2-40B4-BE49-F238E27FC236}">
              <a16:creationId xmlns="" xmlns:a16="http://schemas.microsoft.com/office/drawing/2014/main" id="{00000000-0008-0000-0500-00001D000000}"/>
            </a:ext>
          </a:extLst>
        </xdr:cNvPr>
        <xdr:cNvSpPr>
          <a:spLocks noChangeAspect="1" noChangeArrowheads="1"/>
        </xdr:cNvSpPr>
      </xdr:nvSpPr>
      <xdr:spPr bwMode="auto">
        <a:xfrm>
          <a:off x="1447800" y="976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54</xdr:row>
      <xdr:rowOff>0</xdr:rowOff>
    </xdr:from>
    <xdr:ext cx="304800" cy="304800"/>
    <xdr:sp macro="" textlink="">
      <xdr:nvSpPr>
        <xdr:cNvPr id="30" name="AutoShape 61" descr="Mover esta questão">
          <a:extLst>
            <a:ext uri="{FF2B5EF4-FFF2-40B4-BE49-F238E27FC236}">
              <a16:creationId xmlns="" xmlns:a16="http://schemas.microsoft.com/office/drawing/2014/main" id="{00000000-0008-0000-0500-00001E000000}"/>
            </a:ext>
          </a:extLst>
        </xdr:cNvPr>
        <xdr:cNvSpPr>
          <a:spLocks noChangeAspect="1" noChangeArrowheads="1"/>
        </xdr:cNvSpPr>
      </xdr:nvSpPr>
      <xdr:spPr bwMode="auto">
        <a:xfrm>
          <a:off x="144780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54</xdr:row>
      <xdr:rowOff>0</xdr:rowOff>
    </xdr:from>
    <xdr:ext cx="304800" cy="304800"/>
    <xdr:sp macro="" textlink="">
      <xdr:nvSpPr>
        <xdr:cNvPr id="31" name="AutoShape 62" descr="Editar questão">
          <a:hlinkClick xmlns:r="http://schemas.openxmlformats.org/officeDocument/2006/relationships" r:id="rId22" tooltip="Editar questão"/>
          <a:extLst>
            <a:ext uri="{FF2B5EF4-FFF2-40B4-BE49-F238E27FC236}">
              <a16:creationId xmlns="" xmlns:a16="http://schemas.microsoft.com/office/drawing/2014/main" id="{00000000-0008-0000-0500-00001F000000}"/>
            </a:ext>
          </a:extLst>
        </xdr:cNvPr>
        <xdr:cNvSpPr>
          <a:spLocks noChangeAspect="1" noChangeArrowheads="1"/>
        </xdr:cNvSpPr>
      </xdr:nvSpPr>
      <xdr:spPr bwMode="auto">
        <a:xfrm>
          <a:off x="144780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54</xdr:row>
      <xdr:rowOff>0</xdr:rowOff>
    </xdr:from>
    <xdr:ext cx="304800" cy="304800"/>
    <xdr:sp macro="" textlink="">
      <xdr:nvSpPr>
        <xdr:cNvPr id="32" name="AutoShape 63" descr="Comutar para: resposta não exigida">
          <a:hlinkClick xmlns:r="http://schemas.openxmlformats.org/officeDocument/2006/relationships" r:id="rId23" tooltip="Comutar para: resposta não exigida"/>
          <a:extLst>
            <a:ext uri="{FF2B5EF4-FFF2-40B4-BE49-F238E27FC236}">
              <a16:creationId xmlns="" xmlns:a16="http://schemas.microsoft.com/office/drawing/2014/main" id="{00000000-0008-0000-0500-000020000000}"/>
            </a:ext>
          </a:extLst>
        </xdr:cNvPr>
        <xdr:cNvSpPr>
          <a:spLocks noChangeAspect="1" noChangeArrowheads="1"/>
        </xdr:cNvSpPr>
      </xdr:nvSpPr>
      <xdr:spPr bwMode="auto">
        <a:xfrm>
          <a:off x="144780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54</xdr:row>
      <xdr:rowOff>0</xdr:rowOff>
    </xdr:from>
    <xdr:ext cx="304800" cy="304800"/>
    <xdr:sp macro="" textlink="">
      <xdr:nvSpPr>
        <xdr:cNvPr id="33" name="AutoShape 64" descr="Excluir questão">
          <a:hlinkClick xmlns:r="http://schemas.openxmlformats.org/officeDocument/2006/relationships" r:id="rId24" tooltip="Excluir questão"/>
          <a:extLst>
            <a:ext uri="{FF2B5EF4-FFF2-40B4-BE49-F238E27FC236}">
              <a16:creationId xmlns="" xmlns:a16="http://schemas.microsoft.com/office/drawing/2014/main" id="{00000000-0008-0000-0500-000021000000}"/>
            </a:ext>
          </a:extLst>
        </xdr:cNvPr>
        <xdr:cNvSpPr>
          <a:spLocks noChangeAspect="1" noChangeArrowheads="1"/>
        </xdr:cNvSpPr>
      </xdr:nvSpPr>
      <xdr:spPr bwMode="auto">
        <a:xfrm>
          <a:off x="144780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xdr:row>
      <xdr:rowOff>0</xdr:rowOff>
    </xdr:from>
    <xdr:ext cx="304800" cy="304800"/>
    <xdr:sp macro="" textlink="">
      <xdr:nvSpPr>
        <xdr:cNvPr id="34" name="AutoShape 70" descr="Mover esta questão">
          <a:extLst>
            <a:ext uri="{FF2B5EF4-FFF2-40B4-BE49-F238E27FC236}">
              <a16:creationId xmlns="" xmlns:a16="http://schemas.microsoft.com/office/drawing/2014/main" id="{00000000-0008-0000-0500-000022000000}"/>
            </a:ext>
          </a:extLst>
        </xdr:cNvPr>
        <xdr:cNvSpPr>
          <a:spLocks noChangeAspect="1" noChangeArrowheads="1"/>
        </xdr:cNvSpPr>
      </xdr:nvSpPr>
      <xdr:spPr bwMode="auto">
        <a:xfrm>
          <a:off x="1447800" y="1397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xdr:row>
      <xdr:rowOff>0</xdr:rowOff>
    </xdr:from>
    <xdr:ext cx="304800" cy="304800"/>
    <xdr:sp macro="" textlink="">
      <xdr:nvSpPr>
        <xdr:cNvPr id="35" name="AutoShape 71" descr="Editar questão">
          <a:hlinkClick xmlns:r="http://schemas.openxmlformats.org/officeDocument/2006/relationships" r:id="rId25" tooltip="Editar questão"/>
          <a:extLst>
            <a:ext uri="{FF2B5EF4-FFF2-40B4-BE49-F238E27FC236}">
              <a16:creationId xmlns="" xmlns:a16="http://schemas.microsoft.com/office/drawing/2014/main" id="{00000000-0008-0000-0500-000023000000}"/>
            </a:ext>
          </a:extLst>
        </xdr:cNvPr>
        <xdr:cNvSpPr>
          <a:spLocks noChangeAspect="1" noChangeArrowheads="1"/>
        </xdr:cNvSpPr>
      </xdr:nvSpPr>
      <xdr:spPr bwMode="auto">
        <a:xfrm>
          <a:off x="1447800" y="1397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xdr:row>
      <xdr:rowOff>0</xdr:rowOff>
    </xdr:from>
    <xdr:ext cx="304800" cy="304800"/>
    <xdr:sp macro="" textlink="">
      <xdr:nvSpPr>
        <xdr:cNvPr id="36" name="AutoShape 72" descr="Comutar para: resposta não exigida">
          <a:hlinkClick xmlns:r="http://schemas.openxmlformats.org/officeDocument/2006/relationships" r:id="rId26" tooltip="Comutar para: resposta não exigida"/>
          <a:extLst>
            <a:ext uri="{FF2B5EF4-FFF2-40B4-BE49-F238E27FC236}">
              <a16:creationId xmlns="" xmlns:a16="http://schemas.microsoft.com/office/drawing/2014/main" id="{00000000-0008-0000-0500-000024000000}"/>
            </a:ext>
          </a:extLst>
        </xdr:cNvPr>
        <xdr:cNvSpPr>
          <a:spLocks noChangeAspect="1" noChangeArrowheads="1"/>
        </xdr:cNvSpPr>
      </xdr:nvSpPr>
      <xdr:spPr bwMode="auto">
        <a:xfrm>
          <a:off x="1447800" y="1397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xdr:row>
      <xdr:rowOff>0</xdr:rowOff>
    </xdr:from>
    <xdr:ext cx="304800" cy="304800"/>
    <xdr:sp macro="" textlink="">
      <xdr:nvSpPr>
        <xdr:cNvPr id="37" name="AutoShape 73" descr="Excluir questão">
          <a:hlinkClick xmlns:r="http://schemas.openxmlformats.org/officeDocument/2006/relationships" r:id="rId27" tooltip="Excluir questão"/>
          <a:extLst>
            <a:ext uri="{FF2B5EF4-FFF2-40B4-BE49-F238E27FC236}">
              <a16:creationId xmlns="" xmlns:a16="http://schemas.microsoft.com/office/drawing/2014/main" id="{00000000-0008-0000-0500-000025000000}"/>
            </a:ext>
          </a:extLst>
        </xdr:cNvPr>
        <xdr:cNvSpPr>
          <a:spLocks noChangeAspect="1" noChangeArrowheads="1"/>
        </xdr:cNvSpPr>
      </xdr:nvSpPr>
      <xdr:spPr bwMode="auto">
        <a:xfrm>
          <a:off x="1447800" y="1397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xdr:row>
      <xdr:rowOff>0</xdr:rowOff>
    </xdr:from>
    <xdr:ext cx="304800" cy="304800"/>
    <xdr:sp macro="" textlink="">
      <xdr:nvSpPr>
        <xdr:cNvPr id="38" name="AutoShape 78" descr="Mover esta questão">
          <a:extLst>
            <a:ext uri="{FF2B5EF4-FFF2-40B4-BE49-F238E27FC236}">
              <a16:creationId xmlns="" xmlns:a16="http://schemas.microsoft.com/office/drawing/2014/main" id="{00000000-0008-0000-0500-000026000000}"/>
            </a:ext>
          </a:extLst>
        </xdr:cNvPr>
        <xdr:cNvSpPr>
          <a:spLocks noChangeAspect="1" noChangeArrowheads="1"/>
        </xdr:cNvSpPr>
      </xdr:nvSpPr>
      <xdr:spPr bwMode="auto">
        <a:xfrm>
          <a:off x="14478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xdr:row>
      <xdr:rowOff>0</xdr:rowOff>
    </xdr:from>
    <xdr:ext cx="304800" cy="304800"/>
    <xdr:sp macro="" textlink="">
      <xdr:nvSpPr>
        <xdr:cNvPr id="39" name="AutoShape 79" descr="Editar questão">
          <a:hlinkClick xmlns:r="http://schemas.openxmlformats.org/officeDocument/2006/relationships" r:id="rId28" tooltip="Editar questão"/>
          <a:extLst>
            <a:ext uri="{FF2B5EF4-FFF2-40B4-BE49-F238E27FC236}">
              <a16:creationId xmlns="" xmlns:a16="http://schemas.microsoft.com/office/drawing/2014/main" id="{00000000-0008-0000-0500-000027000000}"/>
            </a:ext>
          </a:extLst>
        </xdr:cNvPr>
        <xdr:cNvSpPr>
          <a:spLocks noChangeAspect="1" noChangeArrowheads="1"/>
        </xdr:cNvSpPr>
      </xdr:nvSpPr>
      <xdr:spPr bwMode="auto">
        <a:xfrm>
          <a:off x="14478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xdr:row>
      <xdr:rowOff>0</xdr:rowOff>
    </xdr:from>
    <xdr:ext cx="304800" cy="304800"/>
    <xdr:sp macro="" textlink="">
      <xdr:nvSpPr>
        <xdr:cNvPr id="40" name="AutoShape 80" descr="Comutar para: resposta não exigida">
          <a:hlinkClick xmlns:r="http://schemas.openxmlformats.org/officeDocument/2006/relationships" r:id="rId29" tooltip="Comutar para: resposta não exigida"/>
          <a:extLst>
            <a:ext uri="{FF2B5EF4-FFF2-40B4-BE49-F238E27FC236}">
              <a16:creationId xmlns="" xmlns:a16="http://schemas.microsoft.com/office/drawing/2014/main" id="{00000000-0008-0000-0500-000028000000}"/>
            </a:ext>
          </a:extLst>
        </xdr:cNvPr>
        <xdr:cNvSpPr>
          <a:spLocks noChangeAspect="1" noChangeArrowheads="1"/>
        </xdr:cNvSpPr>
      </xdr:nvSpPr>
      <xdr:spPr bwMode="auto">
        <a:xfrm>
          <a:off x="14478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xdr:row>
      <xdr:rowOff>0</xdr:rowOff>
    </xdr:from>
    <xdr:ext cx="304800" cy="304800"/>
    <xdr:sp macro="" textlink="">
      <xdr:nvSpPr>
        <xdr:cNvPr id="41" name="AutoShape 81" descr="Excluir questão">
          <a:hlinkClick xmlns:r="http://schemas.openxmlformats.org/officeDocument/2006/relationships" r:id="rId30" tooltip="Excluir questão"/>
          <a:extLst>
            <a:ext uri="{FF2B5EF4-FFF2-40B4-BE49-F238E27FC236}">
              <a16:creationId xmlns="" xmlns:a16="http://schemas.microsoft.com/office/drawing/2014/main" id="{00000000-0008-0000-0500-000029000000}"/>
            </a:ext>
          </a:extLst>
        </xdr:cNvPr>
        <xdr:cNvSpPr>
          <a:spLocks noChangeAspect="1" noChangeArrowheads="1"/>
        </xdr:cNvSpPr>
      </xdr:nvSpPr>
      <xdr:spPr bwMode="auto">
        <a:xfrm>
          <a:off x="14478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8</xdr:col>
      <xdr:colOff>9525</xdr:colOff>
      <xdr:row>4</xdr:row>
      <xdr:rowOff>0</xdr:rowOff>
    </xdr:from>
    <xdr:to>
      <xdr:col>10</xdr:col>
      <xdr:colOff>47624</xdr:colOff>
      <xdr:row>17</xdr:row>
      <xdr:rowOff>28575</xdr:rowOff>
    </xdr:to>
    <xdr:sp macro="" textlink="">
      <xdr:nvSpPr>
        <xdr:cNvPr id="42" name="Retângulo de cantos arredondados 41">
          <a:extLst>
            <a:ext uri="{FF2B5EF4-FFF2-40B4-BE49-F238E27FC236}">
              <a16:creationId xmlns="" xmlns:a16="http://schemas.microsoft.com/office/drawing/2014/main" id="{00000000-0008-0000-0500-00002A000000}"/>
            </a:ext>
          </a:extLst>
        </xdr:cNvPr>
        <xdr:cNvSpPr/>
      </xdr:nvSpPr>
      <xdr:spPr>
        <a:xfrm>
          <a:off x="7353300" y="733425"/>
          <a:ext cx="4943474" cy="2657475"/>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304800</xdr:colOff>
      <xdr:row>14</xdr:row>
      <xdr:rowOff>47625</xdr:rowOff>
    </xdr:to>
    <xdr:sp macro="" textlink="">
      <xdr:nvSpPr>
        <xdr:cNvPr id="9217" name="AutoShape 1" descr="Campo obrigatório">
          <a:extLst>
            <a:ext uri="{FF2B5EF4-FFF2-40B4-BE49-F238E27FC236}">
              <a16:creationId xmlns="" xmlns:a16="http://schemas.microsoft.com/office/drawing/2014/main" id="{00000000-0008-0000-0600-000001240000}"/>
            </a:ext>
          </a:extLst>
        </xdr:cNvPr>
        <xdr:cNvSpPr>
          <a:spLocks noChangeAspect="1" noChangeArrowheads="1"/>
        </xdr:cNvSpPr>
      </xdr:nvSpPr>
      <xdr:spPr bwMode="auto">
        <a:xfrm>
          <a:off x="200025" y="649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93" row="5">
    <wetp:webextensionref xmlns:r="http://schemas.openxmlformats.org/officeDocument/2006/relationships" r:id="rId1"/>
  </wetp:taskpane>
  <wetp:taskpane dockstate="right" visibility="0" width="350"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FF8D1D28-3415-4F83-AD12-95D91515A048}">
  <we:reference id="wa104168603" version="1.0.0.6" store="pt-BR" storeType="OMEX"/>
  <we:alternateReferences>
    <we:reference id="WA104168603" version="1.0.0.6" store="WA104168603" storeType="OMEX"/>
  </we:alternateReferences>
  <we:properties>
    <we:property name="savedSettings" value="{&quot;state&quot;:{&quot;seed&quot;:135562,&quot;currentseed&quot;:null,&quot;powerbi&quot;:{&quot;datasetId&quot;:null,&quot;tableName&quot;:null,&quot;datasetName&quot;:null},&quot;powerBILoaded&quot;:false,&quot;VisualizationName&quot;:&quot;Tree Map&quot;,&quot;category&quot;:&quot;Category&quot;,&quot;aggregate&quot;:&quot;Sum&quot;,&quot;measure&quot;:&quot;TableRows&quot;,&quot;toolbarVisible&quot;:true},&quot;date&quot;:&quot;Thu, 01 Feb 2018 00:27:18 GMT&quot;,&quot;appVersion&quot;:&quot;1.140.6206.22452, 28-12-2016 12:28:24&quot;}"/>
  </we:properties>
  <we:bindings/>
  <we:snapshot xmlns:r="http://schemas.openxmlformats.org/officeDocument/2006/relationships"/>
</we:webextension>
</file>

<file path=xl/webextensions/webextension2.xml><?xml version="1.0" encoding="utf-8"?>
<we:webextension xmlns:we="http://schemas.microsoft.com/office/webextensions/webextension/2010/11" id="{FE15CA79-4115-4C79-ACC1-493A6C023B76}">
  <we:reference id="wa104380084" version="1.0.0.0" store="pt-BR" storeType="OMEX"/>
  <we:alternateReferences>
    <we:reference id="WA104380084" version="1.0.0.0" store="WA10438008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agram.com/portal_dos_concurseiros/" TargetMode="External"/><Relationship Id="rId1" Type="http://schemas.openxmlformats.org/officeDocument/2006/relationships/hyperlink" Target="http://www.portaldosconcurseiros.com.b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rgb="FFFFC000"/>
  </sheetPr>
  <dimension ref="A1:AC249"/>
  <sheetViews>
    <sheetView showGridLines="0" showRowColHeaders="0" tabSelected="1" zoomScale="80" zoomScaleNormal="80" zoomScaleSheetLayoutView="80" workbookViewId="0">
      <selection activeCell="J24" sqref="J24"/>
    </sheetView>
  </sheetViews>
  <sheetFormatPr defaultRowHeight="15"/>
  <cols>
    <col min="1" max="1" width="2.28515625" style="78" customWidth="1"/>
    <col min="2" max="2" width="16" style="78" customWidth="1"/>
    <col min="3" max="3" width="40.85546875" style="78" customWidth="1"/>
    <col min="4" max="4" width="1.28515625" style="78" customWidth="1"/>
    <col min="5" max="5" width="0.85546875" style="78" customWidth="1"/>
    <col min="6" max="6" width="26.85546875" style="78" customWidth="1"/>
    <col min="7" max="7" width="22.7109375" style="78" customWidth="1"/>
    <col min="8" max="8" width="11.28515625" style="78" customWidth="1"/>
    <col min="9" max="9" width="26.5703125" style="78" hidden="1" customWidth="1"/>
    <col min="10" max="10" width="7.7109375" style="78" customWidth="1"/>
    <col min="11" max="11" width="16.85546875" style="157" customWidth="1"/>
    <col min="12" max="12" width="27.7109375" style="11" bestFit="1" customWidth="1"/>
    <col min="13" max="14" width="10.7109375" style="11" customWidth="1"/>
    <col min="15" max="15" width="12.42578125" style="11" customWidth="1"/>
    <col min="16" max="17" width="19.5703125" style="11" customWidth="1"/>
    <col min="18" max="21" width="9.140625" style="11"/>
    <col min="22" max="22" width="13.28515625" style="11" bestFit="1" customWidth="1"/>
    <col min="23" max="23" width="22.42578125" style="11" customWidth="1"/>
    <col min="24" max="29" width="22.42578125" style="78" customWidth="1"/>
    <col min="30" max="16384" width="9.140625" style="78"/>
  </cols>
  <sheetData>
    <row r="1" spans="1:29" s="4" customFormat="1" ht="60.75" customHeight="1" thickBot="1">
      <c r="A1" s="69"/>
      <c r="B1" s="212"/>
      <c r="C1" s="212"/>
      <c r="D1" s="212"/>
      <c r="E1" s="212"/>
      <c r="F1" s="212"/>
      <c r="G1" s="212"/>
      <c r="H1" s="212"/>
      <c r="I1" s="212"/>
      <c r="J1" s="212"/>
      <c r="K1" s="212"/>
      <c r="L1" s="212"/>
      <c r="M1" s="212"/>
      <c r="N1" s="212"/>
      <c r="O1" s="212"/>
      <c r="P1" s="212"/>
      <c r="Q1" s="212"/>
      <c r="R1" s="212"/>
      <c r="S1" s="212"/>
      <c r="T1" s="212"/>
      <c r="U1" s="212"/>
      <c r="V1" s="213"/>
    </row>
    <row r="2" spans="1:29" ht="8.25" customHeight="1" thickTop="1" thickBot="1">
      <c r="S2" s="51"/>
      <c r="T2" s="51"/>
      <c r="U2" s="51"/>
      <c r="V2" s="51"/>
    </row>
    <row r="3" spans="1:29" s="104" customFormat="1" ht="20.25" customHeight="1" thickBot="1">
      <c r="A3" s="119"/>
      <c r="B3" s="134" t="s">
        <v>23</v>
      </c>
      <c r="C3" s="133" t="s">
        <v>259</v>
      </c>
      <c r="D3" s="113"/>
      <c r="E3" s="113"/>
      <c r="F3" s="105" t="s">
        <v>225</v>
      </c>
      <c r="G3" s="215">
        <v>43164</v>
      </c>
      <c r="H3" s="216"/>
      <c r="I3" s="140"/>
      <c r="J3" s="144"/>
      <c r="K3" s="219" t="str">
        <f>IF(G3=" "," ",IF(R3=" "," ",IF(R3&lt;&gt;2,"Data não é Segunda-Feira","")))</f>
        <v/>
      </c>
      <c r="L3" s="219"/>
      <c r="M3" s="144"/>
      <c r="N3" s="156" t="s">
        <v>181</v>
      </c>
      <c r="O3" s="156">
        <f>G5</f>
        <v>28</v>
      </c>
      <c r="P3" s="148">
        <v>1</v>
      </c>
      <c r="Q3" s="10"/>
      <c r="R3" s="10">
        <f>IF(G3=0," ",WEEKDAY($G$3))</f>
        <v>2</v>
      </c>
      <c r="S3" s="115"/>
      <c r="T3" s="141"/>
      <c r="U3" s="115"/>
      <c r="V3" s="115"/>
      <c r="W3" s="11"/>
    </row>
    <row r="4" spans="1:29" s="104" customFormat="1" ht="20.25" customHeight="1" thickBot="1">
      <c r="A4" s="119"/>
      <c r="B4" s="134" t="s">
        <v>183</v>
      </c>
      <c r="C4" s="133" t="s">
        <v>260</v>
      </c>
      <c r="D4" s="113"/>
      <c r="E4" s="113"/>
      <c r="F4" s="118" t="s">
        <v>226</v>
      </c>
      <c r="G4" s="221">
        <f>IF(G3=0," ",IF(H4&lt;&gt;0," ",G3+28))</f>
        <v>43192</v>
      </c>
      <c r="H4" s="222"/>
      <c r="I4" s="138"/>
      <c r="J4" s="220">
        <f>IF(H4&lt;&gt;0,H4,G4)</f>
        <v>43192</v>
      </c>
      <c r="K4" s="220"/>
      <c r="L4" s="11"/>
      <c r="M4" s="11"/>
      <c r="N4" s="149" t="s">
        <v>182</v>
      </c>
      <c r="O4" s="145">
        <f ca="1">IF(H4&lt;&gt;0,H4-TODAY(),G4-TODAY())</f>
        <v>28</v>
      </c>
      <c r="P4" s="150">
        <f ca="1">O4/O3</f>
        <v>1</v>
      </c>
      <c r="Q4" s="151">
        <f ca="1">IFERROR(IF(P3-P4&lt;0,"",P3-P4),"")</f>
        <v>0</v>
      </c>
      <c r="R4" s="115"/>
      <c r="S4" s="139"/>
      <c r="T4" s="142"/>
      <c r="U4" s="143"/>
      <c r="V4" s="115"/>
      <c r="W4" s="51"/>
      <c r="X4" s="138"/>
      <c r="Y4" s="138"/>
      <c r="Z4" s="138"/>
      <c r="AA4" s="138"/>
      <c r="AB4" s="138"/>
      <c r="AC4" s="138"/>
    </row>
    <row r="5" spans="1:29" s="104" customFormat="1" ht="20.25" customHeight="1" thickBot="1">
      <c r="A5" s="119"/>
      <c r="B5" s="134" t="s">
        <v>251</v>
      </c>
      <c r="C5" s="133"/>
      <c r="D5" s="113"/>
      <c r="E5" s="113"/>
      <c r="F5" s="105" t="s">
        <v>180</v>
      </c>
      <c r="G5" s="217">
        <f>IFERROR(IF(H4&lt;&gt;0,H4-G3,G4-G3)," ")</f>
        <v>28</v>
      </c>
      <c r="H5" s="218"/>
      <c r="I5" s="106"/>
      <c r="J5" s="139"/>
      <c r="K5" s="10"/>
      <c r="L5" s="10"/>
      <c r="M5" s="10"/>
      <c r="N5" s="145"/>
      <c r="O5" s="10"/>
      <c r="P5" s="10"/>
      <c r="Q5" s="10"/>
      <c r="R5" s="115"/>
      <c r="S5" s="115"/>
      <c r="T5" s="115"/>
      <c r="U5" s="115"/>
      <c r="V5" s="115"/>
      <c r="W5" s="51"/>
      <c r="X5" s="138"/>
      <c r="Y5" s="138"/>
      <c r="Z5" s="138"/>
      <c r="AA5" s="138"/>
      <c r="AB5" s="138"/>
      <c r="AC5" s="138"/>
    </row>
    <row r="6" spans="1:29" s="104" customFormat="1" ht="7.5" customHeight="1">
      <c r="F6" s="50"/>
      <c r="G6" s="50"/>
      <c r="H6" s="50"/>
      <c r="I6" s="107"/>
      <c r="J6" s="108"/>
      <c r="K6" s="157"/>
      <c r="L6" s="11"/>
      <c r="M6" s="11"/>
      <c r="N6" s="146"/>
      <c r="O6" s="157"/>
      <c r="P6" s="11"/>
      <c r="Q6" s="11"/>
      <c r="R6" s="51"/>
      <c r="S6" s="51"/>
      <c r="T6" s="51"/>
      <c r="U6" s="51"/>
      <c r="V6" s="51"/>
      <c r="W6" s="51"/>
      <c r="X6" s="138"/>
      <c r="Y6" s="138"/>
      <c r="Z6" s="138"/>
      <c r="AA6" s="138"/>
      <c r="AB6" s="138"/>
      <c r="AC6" s="138"/>
    </row>
    <row r="7" spans="1:29" s="104" customFormat="1" ht="20.25" customHeight="1">
      <c r="A7" s="114"/>
      <c r="B7" s="114"/>
      <c r="C7" s="114"/>
      <c r="D7" s="114"/>
      <c r="E7" s="114"/>
      <c r="F7" s="149" t="s">
        <v>179</v>
      </c>
      <c r="G7" s="172"/>
      <c r="H7" s="138"/>
      <c r="I7" s="107"/>
      <c r="J7" s="108"/>
      <c r="K7" s="177"/>
      <c r="L7" s="178"/>
      <c r="M7" s="179"/>
      <c r="N7" s="108"/>
      <c r="O7" s="177"/>
      <c r="P7" s="178"/>
      <c r="Q7" s="179"/>
      <c r="R7" s="179"/>
      <c r="S7" s="179"/>
      <c r="T7" s="179"/>
      <c r="U7" s="51"/>
      <c r="V7" s="51"/>
      <c r="W7" s="51"/>
      <c r="X7" s="138"/>
      <c r="Y7" s="138"/>
      <c r="Z7" s="138"/>
      <c r="AA7" s="138"/>
      <c r="AB7" s="138"/>
      <c r="AC7" s="138"/>
    </row>
    <row r="8" spans="1:29" s="87" customFormat="1" ht="6.75" customHeight="1" thickBot="1">
      <c r="J8" s="180"/>
      <c r="K8" s="178"/>
      <c r="L8" s="179"/>
      <c r="M8" s="179"/>
      <c r="N8" s="179"/>
      <c r="O8" s="179"/>
      <c r="P8" s="179"/>
      <c r="Q8" s="179"/>
      <c r="R8" s="179"/>
      <c r="S8" s="179"/>
      <c r="T8" s="179"/>
      <c r="U8" s="51"/>
      <c r="V8" s="51"/>
      <c r="W8" s="51"/>
    </row>
    <row r="9" spans="1:29" ht="30.75" customHeight="1">
      <c r="B9" s="122" t="s">
        <v>224</v>
      </c>
      <c r="C9" s="123" t="s">
        <v>223</v>
      </c>
      <c r="D9" s="115"/>
      <c r="E9" s="109"/>
      <c r="F9" s="193" t="s">
        <v>234</v>
      </c>
      <c r="G9" s="10" t="s">
        <v>222</v>
      </c>
      <c r="H9" s="211" t="s">
        <v>258</v>
      </c>
      <c r="I9" s="211"/>
      <c r="J9" s="211"/>
      <c r="K9" s="211"/>
      <c r="L9" s="211"/>
      <c r="M9" s="211"/>
      <c r="N9" s="196"/>
      <c r="O9" s="196"/>
      <c r="P9" s="196"/>
      <c r="Q9" s="196"/>
      <c r="R9" s="196"/>
      <c r="T9" s="179"/>
      <c r="U9" s="51"/>
      <c r="V9" s="214"/>
      <c r="W9" s="214"/>
      <c r="X9" s="214"/>
      <c r="Y9" s="214"/>
      <c r="Z9" s="214"/>
      <c r="AA9" s="214"/>
      <c r="AB9" s="214"/>
      <c r="AC9" s="214"/>
    </row>
    <row r="10" spans="1:29" ht="18.75" customHeight="1">
      <c r="B10" s="124" t="s">
        <v>42</v>
      </c>
      <c r="C10" s="125" t="s">
        <v>236</v>
      </c>
      <c r="D10" s="116"/>
      <c r="E10" s="110"/>
      <c r="F10" s="194" t="s">
        <v>17</v>
      </c>
      <c r="G10" s="176" t="str">
        <f>IF(B10="SIM",C10," ")</f>
        <v>PORTUGUÊS</v>
      </c>
      <c r="H10" s="175"/>
      <c r="I10" s="196"/>
      <c r="J10" s="196"/>
      <c r="K10" s="196"/>
      <c r="L10" s="196"/>
      <c r="M10" s="196"/>
      <c r="N10" s="196"/>
      <c r="O10" s="196"/>
      <c r="P10" s="196"/>
      <c r="Q10" s="196"/>
      <c r="R10" s="196"/>
      <c r="T10" s="179"/>
      <c r="U10" s="51"/>
      <c r="V10" s="159"/>
      <c r="W10" s="159"/>
      <c r="X10" s="159"/>
      <c r="Y10" s="159"/>
      <c r="Z10" s="159"/>
      <c r="AA10" s="159"/>
      <c r="AB10" s="159"/>
      <c r="AC10" s="159"/>
    </row>
    <row r="11" spans="1:29" ht="18.75" customHeight="1">
      <c r="B11" s="124" t="s">
        <v>42</v>
      </c>
      <c r="C11" s="125" t="s">
        <v>235</v>
      </c>
      <c r="D11" s="116"/>
      <c r="E11" s="110"/>
      <c r="F11" s="194" t="s">
        <v>245</v>
      </c>
      <c r="G11" s="176" t="str">
        <f t="shared" ref="G11:G27" si="0">IF(B11="SIM",C11," ")</f>
        <v>MATEMÁTICA E RL</v>
      </c>
      <c r="H11" s="175"/>
      <c r="I11" s="196"/>
      <c r="J11" s="196"/>
      <c r="K11" s="196"/>
      <c r="L11" s="196"/>
      <c r="M11" s="196"/>
      <c r="N11" s="196"/>
      <c r="O11" s="196"/>
      <c r="P11" s="196"/>
      <c r="Q11" s="196"/>
      <c r="R11" s="196"/>
      <c r="T11" s="179"/>
      <c r="U11" s="51"/>
      <c r="V11" s="160"/>
      <c r="W11" s="165"/>
      <c r="X11" s="165"/>
      <c r="Y11" s="165"/>
      <c r="Z11" s="165"/>
      <c r="AA11" s="165"/>
      <c r="AB11" s="165"/>
      <c r="AC11" s="165"/>
    </row>
    <row r="12" spans="1:29" ht="18.75" customHeight="1">
      <c r="B12" s="124" t="s">
        <v>42</v>
      </c>
      <c r="C12" s="125" t="s">
        <v>237</v>
      </c>
      <c r="D12" s="117"/>
      <c r="E12" s="111"/>
      <c r="F12" s="194" t="s">
        <v>246</v>
      </c>
      <c r="G12" s="176" t="str">
        <f t="shared" si="0"/>
        <v>INFORMÁTICA</v>
      </c>
      <c r="H12" s="175"/>
      <c r="I12" s="196"/>
      <c r="J12" s="196"/>
      <c r="K12" s="196"/>
      <c r="L12" s="196"/>
      <c r="M12" s="196"/>
      <c r="N12" s="210" t="s">
        <v>252</v>
      </c>
      <c r="O12" s="210"/>
      <c r="P12" s="210"/>
      <c r="Q12" s="196"/>
      <c r="R12" s="196"/>
      <c r="T12" s="179"/>
      <c r="U12" s="51"/>
      <c r="V12" s="160"/>
      <c r="W12" s="161"/>
      <c r="X12" s="161"/>
      <c r="Y12" s="161"/>
      <c r="Z12" s="161"/>
      <c r="AA12" s="161"/>
      <c r="AB12" s="165"/>
      <c r="AC12" s="165"/>
    </row>
    <row r="13" spans="1:29" ht="18.75" customHeight="1">
      <c r="B13" s="124" t="s">
        <v>42</v>
      </c>
      <c r="C13" s="125" t="s">
        <v>238</v>
      </c>
      <c r="D13" s="116"/>
      <c r="E13" s="111"/>
      <c r="F13" s="194" t="s">
        <v>247</v>
      </c>
      <c r="G13" s="176" t="str">
        <f t="shared" si="0"/>
        <v>DIREITO P. COM DEFICIÊNCIA</v>
      </c>
      <c r="H13" s="175"/>
      <c r="I13" s="196"/>
      <c r="J13" s="196"/>
      <c r="K13" s="196"/>
      <c r="L13" s="196"/>
      <c r="M13" s="196"/>
      <c r="N13" s="196"/>
      <c r="O13" s="196"/>
      <c r="P13" s="196"/>
      <c r="Q13" s="196"/>
      <c r="R13" s="196"/>
      <c r="T13" s="179"/>
      <c r="U13" s="51"/>
      <c r="V13" s="160"/>
      <c r="W13" s="165"/>
      <c r="X13" s="165"/>
      <c r="Y13" s="165"/>
      <c r="Z13" s="165"/>
      <c r="AA13" s="165"/>
      <c r="AB13" s="165"/>
      <c r="AC13" s="165"/>
    </row>
    <row r="14" spans="1:29" ht="18.75" customHeight="1">
      <c r="B14" s="124" t="s">
        <v>42</v>
      </c>
      <c r="C14" s="125" t="s">
        <v>239</v>
      </c>
      <c r="D14" s="116"/>
      <c r="E14" s="111"/>
      <c r="F14" s="194" t="s">
        <v>227</v>
      </c>
      <c r="G14" s="176" t="str">
        <f t="shared" si="0"/>
        <v>LEGISLAÇÃO E ÉTICA</v>
      </c>
      <c r="H14" s="175"/>
      <c r="I14" s="207"/>
      <c r="J14" s="207"/>
      <c r="K14" s="207"/>
      <c r="L14" s="207"/>
      <c r="M14" s="207"/>
      <c r="N14" s="207"/>
      <c r="O14" s="207"/>
      <c r="P14" s="207"/>
      <c r="Q14" s="207"/>
      <c r="R14" s="207"/>
      <c r="S14" s="208"/>
      <c r="T14" s="179"/>
      <c r="U14" s="51"/>
      <c r="V14" s="160"/>
      <c r="W14" s="165"/>
      <c r="X14" s="165"/>
      <c r="Y14" s="165"/>
      <c r="Z14" s="165"/>
      <c r="AA14" s="165"/>
      <c r="AB14" s="165"/>
      <c r="AC14" s="165"/>
    </row>
    <row r="15" spans="1:29" ht="18.75" customHeight="1">
      <c r="B15" s="124" t="s">
        <v>42</v>
      </c>
      <c r="C15" s="125" t="s">
        <v>240</v>
      </c>
      <c r="D15" s="116"/>
      <c r="E15" s="111"/>
      <c r="F15" s="194" t="s">
        <v>243</v>
      </c>
      <c r="G15" s="176" t="str">
        <f t="shared" si="0"/>
        <v>D. CONSTITUCIONAL</v>
      </c>
      <c r="H15" s="175"/>
      <c r="I15" s="207"/>
      <c r="J15" s="207"/>
      <c r="K15" s="207"/>
      <c r="L15" s="207"/>
      <c r="M15" s="207"/>
      <c r="N15" s="210" t="s">
        <v>253</v>
      </c>
      <c r="O15" s="210"/>
      <c r="P15" s="210"/>
      <c r="Q15" s="207"/>
      <c r="R15" s="207"/>
      <c r="S15" s="208"/>
      <c r="T15" s="179"/>
      <c r="U15" s="51"/>
      <c r="V15" s="28"/>
      <c r="W15" s="165"/>
      <c r="X15" s="165"/>
      <c r="Y15" s="165"/>
      <c r="Z15" s="165"/>
      <c r="AA15" s="165"/>
      <c r="AB15" s="165"/>
      <c r="AC15" s="165"/>
    </row>
    <row r="16" spans="1:29" ht="18.75" customHeight="1">
      <c r="B16" s="124" t="s">
        <v>42</v>
      </c>
      <c r="C16" s="125" t="s">
        <v>241</v>
      </c>
      <c r="D16" s="116"/>
      <c r="E16" s="112"/>
      <c r="F16" s="194" t="s">
        <v>38</v>
      </c>
      <c r="G16" s="176" t="str">
        <f t="shared" si="0"/>
        <v>D. ADMINISTRATIVO</v>
      </c>
      <c r="H16" s="175"/>
      <c r="I16" s="207"/>
      <c r="J16" s="207"/>
      <c r="K16" s="207"/>
      <c r="L16" s="207"/>
      <c r="M16" s="207"/>
      <c r="N16" s="207"/>
      <c r="O16" s="207"/>
      <c r="P16" s="207"/>
      <c r="Q16" s="207"/>
      <c r="R16" s="207"/>
      <c r="S16" s="208"/>
      <c r="T16" s="179"/>
      <c r="U16" s="51"/>
      <c r="V16" s="28"/>
      <c r="W16" s="165"/>
      <c r="X16" s="165"/>
      <c r="Y16" s="165"/>
      <c r="Z16" s="165"/>
      <c r="AA16" s="165"/>
      <c r="AB16" s="165"/>
      <c r="AC16" s="165"/>
    </row>
    <row r="17" spans="2:29" ht="18.75" customHeight="1">
      <c r="B17" s="124" t="s">
        <v>42</v>
      </c>
      <c r="C17" s="125" t="s">
        <v>242</v>
      </c>
      <c r="D17" s="116"/>
      <c r="E17" s="112"/>
      <c r="F17" s="194"/>
      <c r="G17" s="176" t="str">
        <f t="shared" si="0"/>
        <v>D. TRABALHO</v>
      </c>
      <c r="H17" s="175"/>
      <c r="I17" s="207"/>
      <c r="J17" s="207"/>
      <c r="K17" s="207"/>
      <c r="L17" s="207"/>
      <c r="M17" s="207"/>
      <c r="N17" s="207"/>
      <c r="O17" s="207"/>
      <c r="P17" s="207"/>
      <c r="Q17" s="207"/>
      <c r="R17" s="207"/>
      <c r="S17" s="208"/>
      <c r="T17" s="179"/>
      <c r="U17" s="51"/>
      <c r="V17" s="28"/>
      <c r="W17" s="165"/>
      <c r="X17" s="165"/>
      <c r="Y17" s="165"/>
      <c r="Z17" s="165"/>
      <c r="AA17" s="165"/>
      <c r="AB17" s="165"/>
      <c r="AC17" s="165"/>
    </row>
    <row r="18" spans="2:29" ht="18.75" customHeight="1">
      <c r="B18" s="124" t="s">
        <v>42</v>
      </c>
      <c r="C18" s="125" t="s">
        <v>261</v>
      </c>
      <c r="D18" s="117"/>
      <c r="E18" s="111"/>
      <c r="F18" s="194"/>
      <c r="G18" s="176" t="str">
        <f t="shared" si="0"/>
        <v>D. PROC. DO TRABALHO</v>
      </c>
      <c r="H18" s="11"/>
      <c r="I18" s="207"/>
      <c r="J18" s="207"/>
      <c r="K18" s="207"/>
      <c r="L18" s="207"/>
      <c r="M18" s="207"/>
      <c r="N18" s="207"/>
      <c r="O18" s="207"/>
      <c r="P18" s="207"/>
      <c r="Q18" s="207"/>
      <c r="R18" s="207"/>
      <c r="S18" s="208"/>
      <c r="T18" s="179"/>
      <c r="U18" s="51"/>
      <c r="V18" s="28"/>
      <c r="W18" s="165"/>
      <c r="X18" s="165"/>
      <c r="Y18" s="165"/>
      <c r="Z18" s="165"/>
      <c r="AA18" s="165"/>
      <c r="AB18" s="165"/>
      <c r="AC18" s="165"/>
    </row>
    <row r="19" spans="2:29" ht="18.75" customHeight="1">
      <c r="B19" s="124" t="s">
        <v>42</v>
      </c>
      <c r="C19" s="125" t="s">
        <v>249</v>
      </c>
      <c r="D19" s="117"/>
      <c r="F19" s="194"/>
      <c r="G19" s="176" t="str">
        <f t="shared" si="0"/>
        <v>ORÇAMENTO PÚBLICO</v>
      </c>
      <c r="H19" s="11"/>
      <c r="I19" s="207"/>
      <c r="J19" s="207"/>
      <c r="K19" s="207"/>
      <c r="L19" s="207"/>
      <c r="M19" s="207"/>
      <c r="N19" s="207"/>
      <c r="O19" s="207"/>
      <c r="P19" s="207"/>
      <c r="Q19" s="207"/>
      <c r="R19" s="207"/>
      <c r="S19" s="208"/>
      <c r="T19" s="179"/>
      <c r="U19" s="51"/>
      <c r="V19" s="28"/>
      <c r="W19" s="165"/>
      <c r="X19" s="165"/>
      <c r="Y19" s="165"/>
      <c r="Z19" s="165"/>
      <c r="AA19" s="165"/>
      <c r="AB19" s="161"/>
      <c r="AC19" s="165"/>
    </row>
    <row r="20" spans="2:29" ht="18.75" customHeight="1">
      <c r="B20" s="124" t="s">
        <v>42</v>
      </c>
      <c r="C20" s="125" t="s">
        <v>250</v>
      </c>
      <c r="D20" s="117"/>
      <c r="F20" s="194"/>
      <c r="G20" s="176" t="str">
        <f t="shared" si="0"/>
        <v>GESTÃO DE PESSOAS</v>
      </c>
      <c r="H20" s="11"/>
      <c r="I20" s="207"/>
      <c r="J20" s="207"/>
      <c r="K20" s="207"/>
      <c r="L20" s="207"/>
      <c r="M20" s="207"/>
      <c r="N20" s="207"/>
      <c r="O20" s="207"/>
      <c r="P20" s="207"/>
      <c r="Q20" s="207"/>
      <c r="R20" s="207"/>
      <c r="S20" s="208"/>
      <c r="T20" s="179"/>
      <c r="U20" s="51"/>
      <c r="V20" s="28"/>
      <c r="W20" s="165"/>
      <c r="X20" s="165"/>
      <c r="Y20" s="165"/>
      <c r="Z20" s="165"/>
      <c r="AA20" s="165"/>
      <c r="AB20" s="165"/>
      <c r="AC20" s="165"/>
    </row>
    <row r="21" spans="2:29" ht="18.75" customHeight="1">
      <c r="B21" s="124" t="s">
        <v>43</v>
      </c>
      <c r="C21" s="125" t="s">
        <v>248</v>
      </c>
      <c r="D21" s="117"/>
      <c r="F21" s="194"/>
      <c r="G21" s="176" t="str">
        <f t="shared" si="0"/>
        <v xml:space="preserve"> </v>
      </c>
      <c r="H21" s="11"/>
      <c r="I21" s="207"/>
      <c r="J21" s="207"/>
      <c r="K21" s="207"/>
      <c r="L21" s="207"/>
      <c r="M21" s="207"/>
      <c r="N21" s="207"/>
      <c r="O21" s="207"/>
      <c r="P21" s="207"/>
      <c r="Q21" s="207"/>
      <c r="R21" s="207"/>
      <c r="S21" s="208"/>
      <c r="T21" s="179"/>
      <c r="U21" s="51"/>
      <c r="V21" s="28"/>
      <c r="W21" s="165"/>
      <c r="X21" s="165"/>
      <c r="Y21" s="165"/>
      <c r="Z21" s="165"/>
      <c r="AA21" s="165"/>
      <c r="AB21" s="165"/>
      <c r="AC21" s="165"/>
    </row>
    <row r="22" spans="2:29" ht="18.75" customHeight="1">
      <c r="B22" s="124" t="s">
        <v>43</v>
      </c>
      <c r="C22" s="125" t="s">
        <v>228</v>
      </c>
      <c r="D22" s="116"/>
      <c r="F22" s="194"/>
      <c r="G22" s="176" t="str">
        <f t="shared" si="0"/>
        <v xml:space="preserve"> </v>
      </c>
      <c r="H22" s="11"/>
      <c r="I22" s="207" t="s">
        <v>254</v>
      </c>
      <c r="J22" s="207"/>
      <c r="K22" s="207"/>
      <c r="L22" s="207"/>
      <c r="M22" s="207"/>
      <c r="N22" s="207"/>
      <c r="O22" s="207"/>
      <c r="P22" s="207"/>
      <c r="Q22" s="207"/>
      <c r="R22" s="207"/>
      <c r="S22" s="208"/>
      <c r="T22" s="179"/>
      <c r="U22" s="51"/>
      <c r="V22" s="28"/>
      <c r="W22" s="165"/>
      <c r="X22" s="165"/>
      <c r="Y22" s="165"/>
      <c r="Z22" s="165"/>
      <c r="AA22" s="165"/>
      <c r="AB22" s="165"/>
      <c r="AC22" s="165"/>
    </row>
    <row r="23" spans="2:29" ht="18.75" customHeight="1">
      <c r="B23" s="124" t="s">
        <v>43</v>
      </c>
      <c r="C23" s="125" t="s">
        <v>229</v>
      </c>
      <c r="D23" s="116"/>
      <c r="F23" s="194"/>
      <c r="G23" s="176" t="str">
        <f t="shared" si="0"/>
        <v xml:space="preserve"> </v>
      </c>
      <c r="H23" s="11"/>
      <c r="I23" s="207" t="s">
        <v>255</v>
      </c>
      <c r="J23" s="207"/>
      <c r="K23" s="207"/>
      <c r="L23" s="207"/>
      <c r="M23" s="207"/>
      <c r="N23" s="207"/>
      <c r="O23" s="209"/>
      <c r="P23" s="209"/>
      <c r="Q23" s="209"/>
      <c r="R23" s="209"/>
      <c r="S23" s="208"/>
      <c r="T23" s="179"/>
      <c r="U23" s="51"/>
      <c r="V23" s="28"/>
      <c r="W23" s="165"/>
      <c r="X23" s="165"/>
      <c r="Y23" s="165"/>
      <c r="Z23" s="165"/>
      <c r="AA23" s="165"/>
      <c r="AB23" s="165"/>
      <c r="AC23" s="165"/>
    </row>
    <row r="24" spans="2:29" ht="18.75" customHeight="1">
      <c r="B24" s="124" t="s">
        <v>43</v>
      </c>
      <c r="C24" s="125" t="s">
        <v>230</v>
      </c>
      <c r="D24" s="116"/>
      <c r="F24" s="194"/>
      <c r="G24" s="176" t="str">
        <f t="shared" si="0"/>
        <v xml:space="preserve"> </v>
      </c>
      <c r="H24" s="11"/>
      <c r="I24" s="207" t="s">
        <v>256</v>
      </c>
      <c r="J24" s="207"/>
      <c r="K24" s="207"/>
      <c r="L24" s="207"/>
      <c r="M24" s="207"/>
      <c r="N24" s="207"/>
      <c r="O24" s="209"/>
      <c r="P24" s="209"/>
      <c r="Q24" s="209"/>
      <c r="R24" s="209"/>
      <c r="S24" s="208"/>
      <c r="T24" s="179"/>
      <c r="U24" s="51"/>
      <c r="V24" s="28"/>
      <c r="W24" s="165"/>
      <c r="X24" s="165"/>
      <c r="Y24" s="165"/>
      <c r="Z24" s="165"/>
      <c r="AA24" s="165"/>
      <c r="AB24" s="165"/>
      <c r="AC24" s="165"/>
    </row>
    <row r="25" spans="2:29" ht="18.75" customHeight="1">
      <c r="B25" s="124" t="s">
        <v>43</v>
      </c>
      <c r="C25" s="125" t="s">
        <v>231</v>
      </c>
      <c r="D25" s="117"/>
      <c r="F25" s="194"/>
      <c r="G25" s="176" t="str">
        <f t="shared" si="0"/>
        <v xml:space="preserve"> </v>
      </c>
      <c r="H25" s="11"/>
      <c r="I25" s="207" t="s">
        <v>257</v>
      </c>
      <c r="J25" s="207"/>
      <c r="K25" s="207"/>
      <c r="L25" s="207"/>
      <c r="M25" s="207"/>
      <c r="N25" s="207"/>
      <c r="O25" s="209"/>
      <c r="P25" s="209"/>
      <c r="Q25" s="209"/>
      <c r="R25" s="209"/>
      <c r="S25" s="208"/>
      <c r="T25" s="179"/>
      <c r="U25" s="51"/>
      <c r="V25" s="28"/>
      <c r="W25" s="165"/>
      <c r="X25" s="165"/>
      <c r="Y25" s="165"/>
      <c r="Z25" s="165"/>
      <c r="AA25" s="165"/>
      <c r="AB25" s="165"/>
      <c r="AC25" s="165"/>
    </row>
    <row r="26" spans="2:29" ht="18.75" customHeight="1">
      <c r="B26" s="124" t="s">
        <v>43</v>
      </c>
      <c r="C26" s="125" t="s">
        <v>232</v>
      </c>
      <c r="D26" s="116"/>
      <c r="F26" s="194"/>
      <c r="G26" s="176" t="str">
        <f t="shared" si="0"/>
        <v xml:space="preserve"> </v>
      </c>
      <c r="H26" s="176" t="str">
        <f>IF(B26="SIM",C26," ")</f>
        <v xml:space="preserve"> </v>
      </c>
      <c r="I26" s="192"/>
      <c r="J26" s="173"/>
      <c r="K26" s="181">
        <f>IF($B26="SIM",#REF!,0)</f>
        <v>0</v>
      </c>
      <c r="L26" s="182">
        <f>IF($B26="SIM",#REF!,0)</f>
        <v>0</v>
      </c>
      <c r="M26" s="182">
        <f>IF($B26="SIM",#REF!,0)</f>
        <v>0</v>
      </c>
      <c r="N26" s="182">
        <f>IF($B26="SIM",#REF!,0)</f>
        <v>0</v>
      </c>
      <c r="O26" s="182">
        <f>IF($B26="SIM",#REF!,0)</f>
        <v>0</v>
      </c>
      <c r="P26" s="182">
        <f>IF($B26="SIM",#REF!,0)</f>
        <v>0</v>
      </c>
      <c r="Q26" s="182" t="str">
        <f>IFERROR(#REF!," ")</f>
        <v xml:space="preserve"> </v>
      </c>
      <c r="R26" s="179"/>
      <c r="S26" s="179"/>
      <c r="T26" s="179"/>
      <c r="U26" s="51"/>
      <c r="V26" s="28"/>
      <c r="W26" s="120"/>
      <c r="X26" s="120"/>
      <c r="Y26" s="120"/>
      <c r="Z26" s="120"/>
      <c r="AA26" s="120"/>
      <c r="AB26" s="120"/>
      <c r="AC26" s="120"/>
    </row>
    <row r="27" spans="2:29" ht="18.75" customHeight="1" thickBot="1">
      <c r="B27" s="124" t="s">
        <v>43</v>
      </c>
      <c r="C27" s="125" t="s">
        <v>233</v>
      </c>
      <c r="D27" s="116"/>
      <c r="F27" s="195"/>
      <c r="G27" s="176" t="str">
        <f t="shared" si="0"/>
        <v xml:space="preserve"> </v>
      </c>
      <c r="H27" s="176" t="str">
        <f>IF(B27="SIM",C27," ")</f>
        <v xml:space="preserve"> </v>
      </c>
      <c r="I27" s="174"/>
      <c r="J27" s="173"/>
      <c r="K27" s="181">
        <f>IF($B27="SIM",#REF!,0)</f>
        <v>0</v>
      </c>
      <c r="L27" s="182">
        <f>IF($B27="SIM",#REF!,0)</f>
        <v>0</v>
      </c>
      <c r="M27" s="182">
        <f>IF($B27="SIM",#REF!,0)</f>
        <v>0</v>
      </c>
      <c r="N27" s="182">
        <f>IF($B27="SIM",#REF!,0)</f>
        <v>0</v>
      </c>
      <c r="O27" s="182">
        <f>IF($B27="SIM",#REF!,0)</f>
        <v>0</v>
      </c>
      <c r="P27" s="182">
        <f>IF($B27="SIM",#REF!,0)</f>
        <v>0</v>
      </c>
      <c r="Q27" s="182" t="str">
        <f>IFERROR(#REF!," ")</f>
        <v xml:space="preserve"> </v>
      </c>
      <c r="R27" s="179"/>
      <c r="S27" s="179"/>
      <c r="T27" s="179"/>
      <c r="U27" s="51"/>
      <c r="V27" s="28"/>
      <c r="W27" s="120"/>
      <c r="X27" s="120"/>
      <c r="Y27" s="120"/>
      <c r="Z27" s="120"/>
      <c r="AA27" s="120"/>
      <c r="AB27" s="120"/>
      <c r="AC27" s="120"/>
    </row>
    <row r="28" spans="2:29">
      <c r="F28" s="11"/>
      <c r="G28" s="11"/>
      <c r="H28" s="11"/>
      <c r="I28" s="155">
        <f>SUMIF(I10:I27,"&gt;=1",I10:I27)</f>
        <v>0</v>
      </c>
      <c r="J28" s="179"/>
      <c r="K28" s="183"/>
      <c r="L28" s="179"/>
      <c r="M28" s="179"/>
      <c r="N28" s="179"/>
      <c r="O28" s="179"/>
      <c r="P28" s="179"/>
      <c r="Q28" s="179"/>
      <c r="R28" s="179"/>
      <c r="S28" s="179"/>
      <c r="T28" s="179"/>
      <c r="U28" s="51"/>
      <c r="V28" s="160"/>
      <c r="W28" s="120"/>
      <c r="X28" s="120"/>
      <c r="Y28" s="120"/>
      <c r="Z28" s="120"/>
      <c r="AA28" s="120"/>
      <c r="AB28" s="120"/>
      <c r="AC28" s="120"/>
    </row>
    <row r="29" spans="2:29" s="76" customFormat="1">
      <c r="B29" s="126">
        <v>0</v>
      </c>
      <c r="D29" s="87"/>
      <c r="E29" s="87"/>
      <c r="F29" s="11"/>
      <c r="G29" s="11"/>
      <c r="H29" s="11"/>
      <c r="I29" s="155">
        <f>COUNT(I10:I27)</f>
        <v>0</v>
      </c>
      <c r="J29" s="179"/>
      <c r="K29" s="184"/>
      <c r="L29" s="185"/>
      <c r="M29" s="179"/>
      <c r="N29" s="179"/>
      <c r="O29" s="179"/>
      <c r="P29" s="179"/>
      <c r="Q29" s="179"/>
      <c r="R29" s="179"/>
      <c r="S29" s="179"/>
      <c r="T29" s="179"/>
      <c r="U29" s="51"/>
      <c r="V29" s="162"/>
      <c r="W29" s="52"/>
      <c r="X29" s="52"/>
      <c r="Y29" s="52"/>
      <c r="Z29" s="52"/>
      <c r="AA29" s="52"/>
      <c r="AB29" s="52"/>
      <c r="AC29" s="52"/>
    </row>
    <row r="30" spans="2:29" s="76" customFormat="1">
      <c r="B30" s="126">
        <v>2.0833333333333332E-2</v>
      </c>
      <c r="D30" s="87"/>
      <c r="E30" s="87"/>
      <c r="F30" s="11"/>
      <c r="G30" s="11"/>
      <c r="H30" s="11"/>
      <c r="I30" s="121" t="e">
        <f>I28/I29</f>
        <v>#DIV/0!</v>
      </c>
      <c r="J30" s="179"/>
      <c r="K30" s="186"/>
      <c r="L30" s="179"/>
      <c r="M30" s="179"/>
      <c r="N30" s="179"/>
      <c r="O30" s="179"/>
      <c r="P30" s="179"/>
      <c r="Q30" s="179"/>
      <c r="R30" s="179"/>
      <c r="S30" s="179"/>
      <c r="T30" s="179"/>
      <c r="U30" s="51"/>
      <c r="V30" s="51"/>
      <c r="W30" s="51"/>
      <c r="X30" s="87"/>
      <c r="Y30" s="87"/>
      <c r="Z30" s="87"/>
      <c r="AA30" s="87"/>
      <c r="AB30" s="87"/>
      <c r="AC30" s="87"/>
    </row>
    <row r="31" spans="2:29" s="76" customFormat="1">
      <c r="B31" s="126">
        <v>4.1666666666666699E-2</v>
      </c>
      <c r="D31" s="87"/>
      <c r="E31" s="87"/>
      <c r="F31" s="11"/>
      <c r="G31" s="11"/>
      <c r="H31" s="11"/>
      <c r="I31" s="11"/>
      <c r="J31" s="179"/>
      <c r="K31" s="187"/>
      <c r="L31" s="179"/>
      <c r="M31" s="179"/>
      <c r="N31" s="179"/>
      <c r="O31" s="179"/>
      <c r="P31" s="179"/>
      <c r="Q31" s="179"/>
      <c r="R31" s="179"/>
      <c r="S31" s="179"/>
      <c r="T31" s="179"/>
      <c r="U31" s="51"/>
      <c r="V31" s="51"/>
      <c r="W31" s="51"/>
      <c r="X31" s="87"/>
      <c r="Y31" s="87"/>
      <c r="Z31" s="87"/>
      <c r="AA31" s="87"/>
      <c r="AB31" s="87"/>
      <c r="AC31" s="87"/>
    </row>
    <row r="32" spans="2:29" s="76" customFormat="1">
      <c r="B32" s="126">
        <v>6.25E-2</v>
      </c>
      <c r="D32" s="87"/>
      <c r="E32" s="87"/>
      <c r="F32" s="11"/>
      <c r="G32" s="11"/>
      <c r="H32" s="11"/>
      <c r="I32" s="11"/>
      <c r="J32" s="188"/>
      <c r="K32" s="177"/>
      <c r="L32" s="179"/>
      <c r="M32" s="179"/>
      <c r="N32" s="179"/>
      <c r="O32" s="179"/>
      <c r="P32" s="179"/>
      <c r="Q32" s="179"/>
      <c r="R32" s="179"/>
      <c r="S32" s="179"/>
      <c r="T32" s="179"/>
      <c r="U32" s="51"/>
      <c r="V32" s="51"/>
      <c r="W32" s="51"/>
      <c r="X32" s="87"/>
      <c r="Y32" s="87"/>
      <c r="Z32" s="87"/>
      <c r="AA32" s="87"/>
      <c r="AB32" s="87"/>
      <c r="AC32" s="87"/>
    </row>
    <row r="33" spans="2:29" s="76" customFormat="1">
      <c r="B33" s="126">
        <v>8.3333333333333301E-2</v>
      </c>
      <c r="D33" s="87"/>
      <c r="E33" s="87"/>
      <c r="F33" s="11"/>
      <c r="G33" s="127">
        <v>1</v>
      </c>
      <c r="H33" s="11"/>
      <c r="I33" s="11"/>
      <c r="J33" s="188"/>
      <c r="K33" s="178"/>
      <c r="L33" s="179"/>
      <c r="M33" s="179"/>
      <c r="N33" s="179"/>
      <c r="O33" s="179"/>
      <c r="P33" s="179"/>
      <c r="Q33" s="179"/>
      <c r="R33" s="179"/>
      <c r="S33" s="179"/>
      <c r="T33" s="179"/>
      <c r="U33" s="51"/>
      <c r="V33" s="51"/>
      <c r="W33" s="51"/>
      <c r="X33" s="87"/>
      <c r="Y33" s="87"/>
      <c r="Z33" s="87"/>
      <c r="AA33" s="87"/>
      <c r="AB33" s="87"/>
      <c r="AC33" s="87"/>
    </row>
    <row r="34" spans="2:29" s="76" customFormat="1">
      <c r="B34" s="126">
        <v>0.104166666666667</v>
      </c>
      <c r="D34" s="87"/>
      <c r="E34" s="87"/>
      <c r="F34" s="11"/>
      <c r="G34" s="127">
        <v>2</v>
      </c>
      <c r="H34" s="11"/>
      <c r="I34" s="11"/>
      <c r="J34" s="188"/>
      <c r="K34" s="178"/>
      <c r="L34" s="179"/>
      <c r="M34" s="179"/>
      <c r="N34" s="179"/>
      <c r="O34" s="179"/>
      <c r="P34" s="179"/>
      <c r="Q34" s="179"/>
      <c r="R34" s="179"/>
      <c r="S34" s="179"/>
      <c r="T34" s="179"/>
      <c r="U34" s="51"/>
      <c r="V34" s="51"/>
      <c r="W34" s="51"/>
      <c r="X34" s="87"/>
      <c r="Y34" s="87"/>
      <c r="Z34" s="87"/>
      <c r="AA34" s="87"/>
      <c r="AB34" s="87"/>
      <c r="AC34" s="87"/>
    </row>
    <row r="35" spans="2:29" s="76" customFormat="1">
      <c r="B35" s="126">
        <v>0.125</v>
      </c>
      <c r="D35" s="87"/>
      <c r="E35" s="87"/>
      <c r="F35" s="11"/>
      <c r="G35" s="127">
        <v>3</v>
      </c>
      <c r="H35" s="11"/>
      <c r="I35" s="11"/>
      <c r="J35" s="188"/>
      <c r="K35" s="178"/>
      <c r="L35" s="179"/>
      <c r="M35" s="179"/>
      <c r="N35" s="179"/>
      <c r="O35" s="179"/>
      <c r="P35" s="179"/>
      <c r="Q35" s="179"/>
      <c r="R35" s="179"/>
      <c r="S35" s="179"/>
      <c r="T35" s="179"/>
      <c r="U35" s="51"/>
      <c r="V35" s="51"/>
      <c r="W35" s="51"/>
      <c r="X35" s="87"/>
      <c r="Y35" s="87"/>
      <c r="Z35" s="87"/>
      <c r="AA35" s="87"/>
      <c r="AB35" s="87"/>
      <c r="AC35" s="87"/>
    </row>
    <row r="36" spans="2:29" s="76" customFormat="1">
      <c r="B36" s="126">
        <v>0.14583333333333301</v>
      </c>
      <c r="D36" s="87"/>
      <c r="E36" s="87"/>
      <c r="F36" s="11"/>
      <c r="G36" s="127">
        <v>4</v>
      </c>
      <c r="H36" s="11"/>
      <c r="I36" s="11"/>
      <c r="J36" s="188"/>
      <c r="K36" s="178"/>
      <c r="L36" s="179"/>
      <c r="M36" s="179"/>
      <c r="N36" s="179"/>
      <c r="O36" s="179"/>
      <c r="P36" s="179"/>
      <c r="Q36" s="179"/>
      <c r="R36" s="179"/>
      <c r="S36" s="179"/>
      <c r="T36" s="179"/>
      <c r="U36" s="51"/>
      <c r="V36" s="51"/>
      <c r="W36" s="51"/>
      <c r="X36" s="87"/>
      <c r="Y36" s="87"/>
      <c r="Z36" s="87"/>
      <c r="AA36" s="87"/>
      <c r="AB36" s="87"/>
      <c r="AC36" s="87"/>
    </row>
    <row r="37" spans="2:29" s="76" customFormat="1">
      <c r="B37" s="126">
        <v>0.16666666666666699</v>
      </c>
      <c r="D37" s="87"/>
      <c r="E37" s="87"/>
      <c r="F37" s="11"/>
      <c r="G37" s="127">
        <v>5</v>
      </c>
      <c r="H37" s="11"/>
      <c r="I37" s="11"/>
      <c r="J37" s="188"/>
      <c r="K37" s="178"/>
      <c r="L37" s="179"/>
      <c r="M37" s="179"/>
      <c r="N37" s="179"/>
      <c r="O37" s="179"/>
      <c r="P37" s="179"/>
      <c r="Q37" s="179"/>
      <c r="R37" s="179"/>
      <c r="S37" s="179"/>
      <c r="T37" s="179"/>
      <c r="U37" s="51"/>
      <c r="V37" s="51"/>
      <c r="W37" s="51"/>
      <c r="X37" s="87"/>
      <c r="Y37" s="87"/>
      <c r="Z37" s="87"/>
      <c r="AA37" s="87"/>
      <c r="AB37" s="87"/>
      <c r="AC37" s="87"/>
    </row>
    <row r="38" spans="2:29" s="76" customFormat="1">
      <c r="B38" s="126">
        <v>0.1875</v>
      </c>
      <c r="C38" s="87"/>
      <c r="D38" s="87"/>
      <c r="E38" s="87"/>
      <c r="F38" s="11"/>
      <c r="G38" s="127">
        <v>6</v>
      </c>
      <c r="H38" s="11"/>
      <c r="I38" s="11"/>
      <c r="J38" s="188"/>
      <c r="K38" s="178"/>
      <c r="L38" s="179"/>
      <c r="M38" s="179"/>
      <c r="N38" s="179"/>
      <c r="O38" s="179"/>
      <c r="P38" s="179"/>
      <c r="Q38" s="179"/>
      <c r="R38" s="179"/>
      <c r="S38" s="179"/>
      <c r="T38" s="179"/>
      <c r="U38" s="51"/>
      <c r="V38" s="51"/>
      <c r="W38" s="51"/>
      <c r="X38" s="87"/>
      <c r="Y38" s="87"/>
      <c r="Z38" s="87"/>
      <c r="AA38" s="87"/>
      <c r="AB38" s="87"/>
      <c r="AC38" s="87"/>
    </row>
    <row r="39" spans="2:29" s="76" customFormat="1">
      <c r="B39" s="126">
        <v>0.20833333333333301</v>
      </c>
      <c r="C39" s="87"/>
      <c r="D39" s="87"/>
      <c r="E39" s="87"/>
      <c r="F39" s="11"/>
      <c r="G39" s="127">
        <v>7</v>
      </c>
      <c r="H39" s="11"/>
      <c r="I39" s="11"/>
      <c r="J39" s="188"/>
      <c r="K39" s="178"/>
      <c r="L39" s="179"/>
      <c r="M39" s="179"/>
      <c r="N39" s="179"/>
      <c r="O39" s="179"/>
      <c r="P39" s="179"/>
      <c r="Q39" s="179"/>
      <c r="R39" s="179"/>
      <c r="S39" s="179"/>
      <c r="T39" s="179"/>
      <c r="U39" s="51"/>
      <c r="V39" s="51"/>
      <c r="W39" s="51"/>
      <c r="X39" s="87"/>
      <c r="Y39" s="87"/>
      <c r="Z39" s="87"/>
      <c r="AA39" s="87"/>
      <c r="AB39" s="87"/>
      <c r="AC39" s="87"/>
    </row>
    <row r="40" spans="2:29" s="76" customFormat="1">
      <c r="B40" s="126">
        <v>0.22916666666666699</v>
      </c>
      <c r="C40" s="87"/>
      <c r="D40" s="87"/>
      <c r="E40" s="87"/>
      <c r="F40" s="11"/>
      <c r="G40" s="127">
        <v>8</v>
      </c>
      <c r="H40" s="11"/>
      <c r="I40" s="11"/>
      <c r="J40" s="188"/>
      <c r="K40" s="178"/>
      <c r="L40" s="179"/>
      <c r="M40" s="179"/>
      <c r="N40" s="179"/>
      <c r="O40" s="179"/>
      <c r="P40" s="179"/>
      <c r="Q40" s="179"/>
      <c r="R40" s="179"/>
      <c r="S40" s="179"/>
      <c r="T40" s="179"/>
      <c r="U40" s="51"/>
      <c r="V40" s="51"/>
      <c r="W40" s="51"/>
      <c r="X40" s="87"/>
      <c r="Y40" s="87"/>
      <c r="Z40" s="87"/>
      <c r="AA40" s="87"/>
      <c r="AB40" s="87"/>
      <c r="AC40" s="87"/>
    </row>
    <row r="41" spans="2:29" s="76" customFormat="1">
      <c r="B41" s="126">
        <v>0.25</v>
      </c>
      <c r="C41" s="87"/>
      <c r="D41" s="87"/>
      <c r="E41" s="87"/>
      <c r="F41" s="11"/>
      <c r="G41" s="127">
        <v>9</v>
      </c>
      <c r="H41" s="11"/>
      <c r="I41" s="11"/>
      <c r="J41" s="188"/>
      <c r="K41" s="178"/>
      <c r="L41" s="179"/>
      <c r="M41" s="179"/>
      <c r="N41" s="179"/>
      <c r="O41" s="179"/>
      <c r="P41" s="179"/>
      <c r="Q41" s="179"/>
      <c r="R41" s="179"/>
      <c r="S41" s="179"/>
      <c r="T41" s="179"/>
      <c r="U41" s="51"/>
      <c r="V41" s="51"/>
      <c r="W41" s="51"/>
      <c r="X41" s="87"/>
      <c r="Y41" s="87"/>
      <c r="Z41" s="87"/>
      <c r="AA41" s="87"/>
      <c r="AB41" s="87"/>
      <c r="AC41" s="87"/>
    </row>
    <row r="42" spans="2:29" s="76" customFormat="1">
      <c r="B42" s="126">
        <v>0.27083333333333298</v>
      </c>
      <c r="C42" s="87"/>
      <c r="D42" s="87"/>
      <c r="E42" s="87"/>
      <c r="F42" s="11"/>
      <c r="G42" s="127">
        <v>10</v>
      </c>
      <c r="H42" s="11"/>
      <c r="I42" s="11"/>
      <c r="J42" s="188"/>
      <c r="K42" s="178"/>
      <c r="L42" s="179"/>
      <c r="M42" s="179"/>
      <c r="N42" s="179"/>
      <c r="O42" s="179"/>
      <c r="P42" s="179"/>
      <c r="Q42" s="179"/>
      <c r="R42" s="179"/>
      <c r="S42" s="179"/>
      <c r="T42" s="179"/>
      <c r="U42" s="11"/>
      <c r="V42" s="11"/>
      <c r="W42" s="11"/>
    </row>
    <row r="43" spans="2:29" s="76" customFormat="1">
      <c r="B43" s="126">
        <v>0.29166666666666702</v>
      </c>
      <c r="C43" s="87"/>
      <c r="D43" s="87"/>
      <c r="E43" s="87"/>
      <c r="F43" s="11"/>
      <c r="G43" s="11"/>
      <c r="H43" s="11"/>
      <c r="I43" s="11"/>
      <c r="J43" s="188"/>
      <c r="K43" s="178"/>
      <c r="L43" s="179"/>
      <c r="M43" s="179"/>
      <c r="N43" s="179"/>
      <c r="O43" s="179"/>
      <c r="P43" s="179"/>
      <c r="Q43" s="179"/>
      <c r="R43" s="179"/>
      <c r="S43" s="179"/>
      <c r="T43" s="179"/>
      <c r="U43" s="11"/>
      <c r="V43" s="11"/>
      <c r="W43" s="11"/>
    </row>
    <row r="44" spans="2:29" s="76" customFormat="1">
      <c r="B44" s="126">
        <v>0.3125</v>
      </c>
      <c r="C44" s="87"/>
      <c r="D44" s="87"/>
      <c r="E44" s="87"/>
      <c r="F44" s="11"/>
      <c r="G44" s="11"/>
      <c r="H44" s="11"/>
      <c r="I44" s="11"/>
      <c r="J44" s="188"/>
      <c r="K44" s="178"/>
      <c r="L44" s="179"/>
      <c r="M44" s="179"/>
      <c r="N44" s="179"/>
      <c r="O44" s="179"/>
      <c r="P44" s="179"/>
      <c r="Q44" s="179"/>
      <c r="R44" s="179"/>
      <c r="S44" s="179"/>
      <c r="T44" s="179"/>
      <c r="U44" s="11"/>
      <c r="V44" s="11"/>
      <c r="W44" s="11"/>
    </row>
    <row r="45" spans="2:29" s="76" customFormat="1">
      <c r="B45" s="126">
        <v>0.33333333333333298</v>
      </c>
      <c r="C45" s="87"/>
      <c r="D45" s="87"/>
      <c r="E45" s="87"/>
      <c r="F45" s="11"/>
      <c r="G45" s="11"/>
      <c r="H45" s="11"/>
      <c r="I45" s="11"/>
      <c r="J45" s="188"/>
      <c r="K45" s="178"/>
      <c r="L45" s="179"/>
      <c r="M45" s="179"/>
      <c r="N45" s="179"/>
      <c r="O45" s="179"/>
      <c r="P45" s="179"/>
      <c r="Q45" s="179"/>
      <c r="R45" s="179"/>
      <c r="S45" s="179"/>
      <c r="T45" s="179"/>
      <c r="U45" s="11"/>
      <c r="V45" s="11"/>
      <c r="W45" s="11"/>
    </row>
    <row r="46" spans="2:29" s="76" customFormat="1">
      <c r="B46" s="126">
        <v>0.35416666666666702</v>
      </c>
      <c r="C46" s="87"/>
      <c r="D46" s="87"/>
      <c r="E46" s="87"/>
      <c r="F46" s="11"/>
      <c r="G46" s="11"/>
      <c r="H46" s="11"/>
      <c r="I46" s="11"/>
      <c r="J46" s="180"/>
      <c r="K46" s="178"/>
      <c r="L46" s="179"/>
      <c r="M46" s="179"/>
      <c r="N46" s="179"/>
      <c r="O46" s="179"/>
      <c r="P46" s="179"/>
      <c r="Q46" s="179"/>
      <c r="R46" s="179"/>
      <c r="S46" s="179"/>
      <c r="T46" s="179"/>
      <c r="U46" s="11"/>
      <c r="V46" s="11"/>
      <c r="W46" s="11"/>
    </row>
    <row r="47" spans="2:29" s="76" customFormat="1">
      <c r="B47" s="126">
        <v>0.375</v>
      </c>
      <c r="C47" s="87"/>
      <c r="D47" s="87"/>
      <c r="E47" s="87"/>
      <c r="F47" s="11" t="s">
        <v>42</v>
      </c>
      <c r="G47" s="11"/>
      <c r="H47" s="11"/>
      <c r="I47" s="11"/>
      <c r="J47" s="189"/>
      <c r="K47" s="178"/>
      <c r="L47" s="179"/>
      <c r="M47" s="179"/>
      <c r="N47" s="179"/>
      <c r="O47" s="179"/>
      <c r="P47" s="179"/>
      <c r="Q47" s="179"/>
      <c r="R47" s="179"/>
      <c r="S47" s="179"/>
      <c r="T47" s="179"/>
      <c r="U47" s="11"/>
      <c r="V47" s="11"/>
      <c r="W47" s="11"/>
    </row>
    <row r="48" spans="2:29" s="76" customFormat="1">
      <c r="B48" s="126">
        <v>0.39583333333333298</v>
      </c>
      <c r="C48" s="87"/>
      <c r="D48" s="87"/>
      <c r="E48" s="87"/>
      <c r="F48" s="11" t="s">
        <v>43</v>
      </c>
      <c r="G48" s="11"/>
      <c r="H48" s="11"/>
      <c r="I48" s="11"/>
      <c r="J48" s="189"/>
      <c r="K48" s="178"/>
      <c r="L48" s="179"/>
      <c r="M48" s="179"/>
      <c r="N48" s="179"/>
      <c r="O48" s="179"/>
      <c r="P48" s="179"/>
      <c r="Q48" s="179"/>
      <c r="R48" s="179"/>
      <c r="S48" s="179"/>
      <c r="T48" s="179"/>
      <c r="U48" s="11"/>
      <c r="V48" s="11"/>
      <c r="W48" s="11"/>
    </row>
    <row r="49" spans="2:23" s="76" customFormat="1">
      <c r="B49" s="126">
        <v>0.41666666666666702</v>
      </c>
      <c r="C49" s="87"/>
      <c r="D49" s="87"/>
      <c r="E49" s="87"/>
      <c r="F49" s="11"/>
      <c r="G49" s="11"/>
      <c r="H49" s="11"/>
      <c r="I49" s="11"/>
      <c r="J49" s="180"/>
      <c r="K49" s="178"/>
      <c r="L49" s="179"/>
      <c r="M49" s="179"/>
      <c r="N49" s="179"/>
      <c r="O49" s="179"/>
      <c r="P49" s="179"/>
      <c r="Q49" s="179"/>
      <c r="R49" s="179"/>
      <c r="S49" s="179"/>
      <c r="T49" s="179"/>
      <c r="U49" s="11"/>
      <c r="V49" s="11"/>
      <c r="W49" s="11"/>
    </row>
    <row r="50" spans="2:23" s="76" customFormat="1">
      <c r="B50" s="126">
        <v>0.4375</v>
      </c>
      <c r="C50" s="87"/>
      <c r="D50" s="87"/>
      <c r="E50" s="87"/>
      <c r="F50" s="11" t="s">
        <v>47</v>
      </c>
      <c r="G50" s="11"/>
      <c r="H50" s="11"/>
      <c r="I50" s="11"/>
      <c r="J50" s="189"/>
      <c r="K50" s="178"/>
      <c r="L50" s="179"/>
      <c r="M50" s="179"/>
      <c r="N50" s="179"/>
      <c r="O50" s="179"/>
      <c r="P50" s="179"/>
      <c r="Q50" s="179"/>
      <c r="R50" s="179"/>
      <c r="S50" s="179"/>
      <c r="T50" s="179"/>
      <c r="U50" s="11"/>
      <c r="V50" s="11"/>
      <c r="W50" s="11"/>
    </row>
    <row r="51" spans="2:23" s="76" customFormat="1">
      <c r="B51" s="126">
        <v>0.45833333333333298</v>
      </c>
      <c r="C51" s="87"/>
      <c r="D51" s="87"/>
      <c r="E51" s="87"/>
      <c r="F51" s="11" t="s">
        <v>48</v>
      </c>
      <c r="G51" s="11"/>
      <c r="H51" s="11"/>
      <c r="I51" s="11"/>
      <c r="J51" s="189"/>
      <c r="K51" s="178"/>
      <c r="L51" s="179"/>
      <c r="M51" s="179"/>
      <c r="N51" s="179"/>
      <c r="O51" s="179"/>
      <c r="P51" s="179"/>
      <c r="Q51" s="179"/>
      <c r="R51" s="179"/>
      <c r="S51" s="179"/>
      <c r="T51" s="179"/>
      <c r="U51" s="11"/>
      <c r="V51" s="11"/>
      <c r="W51" s="11"/>
    </row>
    <row r="52" spans="2:23" s="76" customFormat="1">
      <c r="B52" s="126">
        <v>0.47916666666666702</v>
      </c>
      <c r="C52" s="87"/>
      <c r="D52" s="87"/>
      <c r="E52" s="87"/>
      <c r="F52" s="11" t="s">
        <v>46</v>
      </c>
      <c r="G52" s="11"/>
      <c r="H52" s="11"/>
      <c r="I52" s="11"/>
      <c r="J52" s="189"/>
      <c r="K52" s="178"/>
      <c r="L52" s="179"/>
      <c r="M52" s="179"/>
      <c r="N52" s="179"/>
      <c r="O52" s="179"/>
      <c r="P52" s="179"/>
      <c r="Q52" s="179"/>
      <c r="R52" s="179"/>
      <c r="S52" s="179"/>
      <c r="T52" s="179"/>
      <c r="U52" s="11"/>
      <c r="V52" s="11"/>
      <c r="W52" s="11"/>
    </row>
    <row r="53" spans="2:23" s="76" customFormat="1">
      <c r="B53" s="126">
        <v>0.5</v>
      </c>
      <c r="C53" s="87"/>
      <c r="D53" s="87"/>
      <c r="E53" s="87"/>
      <c r="F53" s="11"/>
      <c r="G53" s="11"/>
      <c r="H53" s="11"/>
      <c r="I53" s="11"/>
      <c r="J53" s="180"/>
      <c r="K53" s="178"/>
      <c r="L53" s="179"/>
      <c r="M53" s="179"/>
      <c r="N53" s="179"/>
      <c r="O53" s="179"/>
      <c r="P53" s="179"/>
      <c r="Q53" s="179"/>
      <c r="R53" s="179"/>
      <c r="S53" s="179"/>
      <c r="T53" s="179"/>
      <c r="U53" s="11"/>
      <c r="V53" s="11"/>
      <c r="W53" s="11"/>
    </row>
    <row r="54" spans="2:23" s="76" customFormat="1">
      <c r="B54" s="126">
        <v>0.52083333333333304</v>
      </c>
      <c r="C54" s="87"/>
      <c r="D54" s="87"/>
      <c r="E54" s="87"/>
      <c r="F54" s="11" t="s">
        <v>119</v>
      </c>
      <c r="G54" s="11"/>
      <c r="H54" s="11"/>
      <c r="I54" s="11"/>
      <c r="J54" s="180"/>
      <c r="K54" s="178"/>
      <c r="L54" s="179"/>
      <c r="M54" s="179"/>
      <c r="N54" s="179"/>
      <c r="O54" s="179"/>
      <c r="P54" s="179"/>
      <c r="Q54" s="179"/>
      <c r="R54" s="179"/>
      <c r="S54" s="179"/>
      <c r="T54" s="179"/>
      <c r="U54" s="11"/>
      <c r="V54" s="11"/>
      <c r="W54" s="11"/>
    </row>
    <row r="55" spans="2:23" s="76" customFormat="1">
      <c r="B55" s="126">
        <v>0.54166666666666696</v>
      </c>
      <c r="C55" s="87"/>
      <c r="D55" s="87"/>
      <c r="E55" s="87"/>
      <c r="F55" s="11" t="s">
        <v>171</v>
      </c>
      <c r="G55" s="11"/>
      <c r="H55" s="11"/>
      <c r="I55" s="11"/>
      <c r="J55" s="180"/>
      <c r="K55" s="178"/>
      <c r="L55" s="179"/>
      <c r="M55" s="179"/>
      <c r="N55" s="179"/>
      <c r="O55" s="179"/>
      <c r="P55" s="179"/>
      <c r="Q55" s="179"/>
      <c r="R55" s="179"/>
      <c r="S55" s="179"/>
      <c r="T55" s="179"/>
      <c r="U55" s="11"/>
      <c r="V55" s="11"/>
      <c r="W55" s="11"/>
    </row>
    <row r="56" spans="2:23" s="76" customFormat="1">
      <c r="B56" s="126">
        <v>0.5625</v>
      </c>
      <c r="C56" s="87"/>
      <c r="D56" s="87"/>
      <c r="E56" s="87"/>
      <c r="F56" s="11"/>
      <c r="G56" s="11"/>
      <c r="H56" s="11"/>
      <c r="I56" s="11"/>
      <c r="J56" s="180"/>
      <c r="K56" s="178"/>
      <c r="L56" s="179"/>
      <c r="M56" s="179"/>
      <c r="N56" s="179"/>
      <c r="O56" s="179"/>
      <c r="P56" s="179"/>
      <c r="Q56" s="179"/>
      <c r="R56" s="179"/>
      <c r="S56" s="179"/>
      <c r="T56" s="179"/>
      <c r="U56" s="11"/>
      <c r="V56" s="11"/>
      <c r="W56" s="11"/>
    </row>
    <row r="57" spans="2:23" s="76" customFormat="1">
      <c r="B57" s="126">
        <v>0.58333333333333304</v>
      </c>
      <c r="C57" s="87"/>
      <c r="D57" s="87"/>
      <c r="E57" s="87"/>
      <c r="F57" s="11" t="s">
        <v>121</v>
      </c>
      <c r="G57" s="11"/>
      <c r="H57" s="11"/>
      <c r="I57" s="11"/>
      <c r="J57" s="180"/>
      <c r="K57" s="178"/>
      <c r="L57" s="179"/>
      <c r="M57" s="179"/>
      <c r="N57" s="179"/>
      <c r="O57" s="179"/>
      <c r="P57" s="179"/>
      <c r="Q57" s="179"/>
      <c r="R57" s="179"/>
      <c r="S57" s="179"/>
      <c r="T57" s="179"/>
      <c r="U57" s="11"/>
      <c r="V57" s="11"/>
      <c r="W57" s="11"/>
    </row>
    <row r="58" spans="2:23" s="76" customFormat="1">
      <c r="B58" s="126">
        <v>0.60416666666666696</v>
      </c>
      <c r="C58" s="87"/>
      <c r="D58" s="87"/>
      <c r="E58" s="87"/>
      <c r="F58" s="11" t="s">
        <v>122</v>
      </c>
      <c r="G58" s="11"/>
      <c r="H58" s="11"/>
      <c r="I58" s="11"/>
      <c r="J58" s="180"/>
      <c r="K58" s="178"/>
      <c r="L58" s="179"/>
      <c r="M58" s="179"/>
      <c r="N58" s="179"/>
      <c r="O58" s="179"/>
      <c r="P58" s="179"/>
      <c r="Q58" s="179"/>
      <c r="R58" s="179"/>
      <c r="S58" s="179"/>
      <c r="T58" s="179"/>
      <c r="U58" s="11"/>
      <c r="V58" s="11"/>
      <c r="W58" s="11"/>
    </row>
    <row r="59" spans="2:23" s="76" customFormat="1">
      <c r="B59" s="126">
        <v>0.625</v>
      </c>
      <c r="C59" s="87"/>
      <c r="D59" s="87"/>
      <c r="E59" s="87"/>
      <c r="F59" s="11"/>
      <c r="G59" s="11"/>
      <c r="H59" s="11"/>
      <c r="I59" s="11"/>
      <c r="J59" s="180"/>
      <c r="K59" s="178"/>
      <c r="L59" s="179"/>
      <c r="M59" s="179"/>
      <c r="N59" s="179"/>
      <c r="O59" s="179"/>
      <c r="P59" s="179"/>
      <c r="Q59" s="179"/>
      <c r="R59" s="179"/>
      <c r="S59" s="179"/>
      <c r="T59" s="179"/>
      <c r="U59" s="11"/>
      <c r="V59" s="11"/>
      <c r="W59" s="11"/>
    </row>
    <row r="60" spans="2:23" s="76" customFormat="1">
      <c r="B60" s="126">
        <v>0.64583333333333304</v>
      </c>
      <c r="C60" s="87"/>
      <c r="D60" s="87"/>
      <c r="E60" s="87"/>
      <c r="G60" s="128"/>
      <c r="H60" s="128"/>
      <c r="I60" s="128"/>
      <c r="J60" s="190"/>
      <c r="K60" s="178"/>
      <c r="L60" s="179"/>
      <c r="M60" s="179"/>
      <c r="N60" s="179"/>
      <c r="O60" s="179"/>
      <c r="P60" s="179"/>
      <c r="Q60" s="179"/>
      <c r="R60" s="179"/>
      <c r="S60" s="179"/>
      <c r="T60" s="179"/>
      <c r="U60" s="11"/>
      <c r="V60" s="11"/>
      <c r="W60" s="11"/>
    </row>
    <row r="61" spans="2:23" s="76" customFormat="1">
      <c r="B61" s="126">
        <v>0.66666666666666696</v>
      </c>
      <c r="C61" s="87"/>
      <c r="D61" s="87"/>
      <c r="E61" s="87"/>
      <c r="G61" s="128"/>
      <c r="H61" s="128"/>
      <c r="I61" s="128"/>
      <c r="J61" s="190"/>
      <c r="K61" s="178"/>
      <c r="L61" s="179"/>
      <c r="M61" s="179"/>
      <c r="N61" s="179"/>
      <c r="O61" s="179"/>
      <c r="P61" s="179"/>
      <c r="Q61" s="179"/>
      <c r="R61" s="179"/>
      <c r="S61" s="179"/>
      <c r="T61" s="179"/>
      <c r="U61" s="11"/>
      <c r="V61" s="11"/>
      <c r="W61" s="11"/>
    </row>
    <row r="62" spans="2:23" s="76" customFormat="1">
      <c r="B62" s="126">
        <v>0.6875</v>
      </c>
      <c r="C62" s="87"/>
      <c r="D62" s="87"/>
      <c r="E62" s="87"/>
      <c r="F62" s="11"/>
      <c r="G62" s="11"/>
      <c r="H62" s="11"/>
      <c r="I62" s="11"/>
      <c r="J62" s="189"/>
      <c r="K62" s="178"/>
      <c r="L62" s="179"/>
      <c r="M62" s="179"/>
      <c r="N62" s="179"/>
      <c r="O62" s="179"/>
      <c r="P62" s="179"/>
      <c r="Q62" s="179"/>
      <c r="R62" s="179"/>
      <c r="S62" s="179"/>
      <c r="T62" s="179"/>
      <c r="U62" s="11"/>
      <c r="V62" s="11"/>
      <c r="W62" s="11"/>
    </row>
    <row r="63" spans="2:23" s="76" customFormat="1">
      <c r="B63" s="126">
        <v>0.70833333333333304</v>
      </c>
      <c r="C63" s="87"/>
      <c r="D63" s="87"/>
      <c r="E63" s="87"/>
      <c r="F63" s="11"/>
      <c r="G63" s="11"/>
      <c r="H63" s="11"/>
      <c r="I63" s="11"/>
      <c r="J63" s="180"/>
      <c r="K63" s="178"/>
      <c r="L63" s="179"/>
      <c r="M63" s="179"/>
      <c r="N63" s="179"/>
      <c r="O63" s="179"/>
      <c r="P63" s="179"/>
      <c r="Q63" s="179"/>
      <c r="R63" s="179"/>
      <c r="S63" s="179"/>
      <c r="T63" s="179"/>
      <c r="U63" s="11"/>
      <c r="V63" s="11"/>
      <c r="W63" s="11"/>
    </row>
    <row r="64" spans="2:23" s="76" customFormat="1">
      <c r="B64" s="126">
        <v>0.72916666666666696</v>
      </c>
      <c r="C64" s="87"/>
      <c r="D64" s="87"/>
      <c r="E64" s="87"/>
      <c r="F64" s="11"/>
      <c r="G64" s="11"/>
      <c r="H64" s="11"/>
      <c r="I64" s="11"/>
      <c r="J64" s="180"/>
      <c r="K64" s="178"/>
      <c r="L64" s="179"/>
      <c r="M64" s="179"/>
      <c r="N64" s="179"/>
      <c r="O64" s="179"/>
      <c r="P64" s="179"/>
      <c r="Q64" s="179"/>
      <c r="R64" s="179"/>
      <c r="S64" s="179"/>
      <c r="T64" s="179"/>
      <c r="U64" s="11"/>
      <c r="V64" s="11"/>
      <c r="W64" s="11"/>
    </row>
    <row r="65" spans="2:23" s="76" customFormat="1">
      <c r="B65" s="126">
        <v>0.75</v>
      </c>
      <c r="C65" s="87"/>
      <c r="D65" s="87"/>
      <c r="E65" s="87"/>
      <c r="F65" s="129">
        <f ca="1">TODAY()</f>
        <v>43164</v>
      </c>
      <c r="G65" s="129"/>
      <c r="H65" s="129"/>
      <c r="I65" s="129"/>
      <c r="J65" s="191"/>
      <c r="K65" s="178"/>
      <c r="L65" s="179"/>
      <c r="M65" s="179"/>
      <c r="N65" s="179"/>
      <c r="O65" s="179"/>
      <c r="P65" s="179"/>
      <c r="Q65" s="179"/>
      <c r="R65" s="179"/>
      <c r="S65" s="179"/>
      <c r="T65" s="179"/>
      <c r="U65" s="11"/>
      <c r="V65" s="11"/>
      <c r="W65" s="11"/>
    </row>
    <row r="66" spans="2:23" s="76" customFormat="1">
      <c r="B66" s="126">
        <v>0.77083333333333304</v>
      </c>
      <c r="C66" s="87"/>
      <c r="D66" s="87"/>
      <c r="E66" s="87"/>
      <c r="F66" s="129">
        <f ca="1">F65-1</f>
        <v>43163</v>
      </c>
      <c r="G66" s="129"/>
      <c r="H66" s="129"/>
      <c r="I66" s="129"/>
      <c r="J66" s="137"/>
      <c r="K66" s="157"/>
      <c r="L66" s="11"/>
      <c r="M66" s="11"/>
      <c r="N66" s="11"/>
      <c r="O66" s="11"/>
      <c r="P66" s="11"/>
      <c r="Q66" s="11"/>
      <c r="R66" s="11"/>
      <c r="S66" s="11"/>
      <c r="T66" s="11"/>
      <c r="U66" s="11"/>
      <c r="V66" s="11"/>
      <c r="W66" s="11"/>
    </row>
    <row r="67" spans="2:23" s="76" customFormat="1">
      <c r="B67" s="126">
        <v>0.79166666666666696</v>
      </c>
      <c r="C67" s="87"/>
      <c r="D67" s="87"/>
      <c r="E67" s="87"/>
      <c r="F67" s="129">
        <f t="shared" ref="F67:F96" ca="1" si="1">F66-1</f>
        <v>43162</v>
      </c>
      <c r="G67" s="129"/>
      <c r="H67" s="129"/>
      <c r="I67" s="129"/>
      <c r="J67" s="137"/>
      <c r="K67" s="157"/>
      <c r="L67" s="11"/>
      <c r="M67" s="11"/>
      <c r="N67" s="11"/>
      <c r="O67" s="11"/>
      <c r="P67" s="11"/>
      <c r="Q67" s="11"/>
      <c r="R67" s="11"/>
      <c r="S67" s="11"/>
      <c r="T67" s="11"/>
      <c r="U67" s="11"/>
      <c r="V67" s="11"/>
      <c r="W67" s="11"/>
    </row>
    <row r="68" spans="2:23" s="76" customFormat="1">
      <c r="B68" s="126">
        <v>0.8125</v>
      </c>
      <c r="C68" s="87"/>
      <c r="D68" s="87"/>
      <c r="E68" s="87"/>
      <c r="F68" s="129">
        <f t="shared" ca="1" si="1"/>
        <v>43161</v>
      </c>
      <c r="G68" s="129"/>
      <c r="H68" s="129"/>
      <c r="I68" s="129"/>
      <c r="J68" s="137"/>
      <c r="K68" s="157"/>
      <c r="L68" s="11"/>
      <c r="M68" s="11"/>
      <c r="N68" s="11"/>
      <c r="O68" s="11"/>
      <c r="P68" s="11"/>
      <c r="Q68" s="11"/>
      <c r="R68" s="11"/>
      <c r="S68" s="11"/>
      <c r="T68" s="11"/>
      <c r="U68" s="11"/>
      <c r="V68" s="11"/>
      <c r="W68" s="11"/>
    </row>
    <row r="69" spans="2:23" s="76" customFormat="1">
      <c r="B69" s="126">
        <v>0.83333333333333304</v>
      </c>
      <c r="C69" s="87"/>
      <c r="D69" s="87"/>
      <c r="E69" s="87"/>
      <c r="F69" s="129">
        <f t="shared" ca="1" si="1"/>
        <v>43160</v>
      </c>
      <c r="G69" s="129"/>
      <c r="H69" s="129"/>
      <c r="I69" s="129"/>
      <c r="J69" s="137"/>
      <c r="K69" s="157"/>
      <c r="L69" s="11"/>
      <c r="M69" s="11"/>
      <c r="N69" s="11"/>
      <c r="O69" s="11"/>
      <c r="P69" s="11"/>
      <c r="Q69" s="11"/>
      <c r="R69" s="11"/>
      <c r="S69" s="11"/>
      <c r="T69" s="11"/>
      <c r="U69" s="11"/>
      <c r="V69" s="11"/>
      <c r="W69" s="11"/>
    </row>
    <row r="70" spans="2:23" s="76" customFormat="1">
      <c r="B70" s="126">
        <v>0.85416666666666696</v>
      </c>
      <c r="C70" s="87"/>
      <c r="D70" s="87"/>
      <c r="E70" s="87"/>
      <c r="F70" s="129">
        <f t="shared" ca="1" si="1"/>
        <v>43159</v>
      </c>
      <c r="G70" s="129"/>
      <c r="H70" s="129"/>
      <c r="I70" s="129"/>
      <c r="J70" s="137"/>
      <c r="K70" s="157"/>
      <c r="L70" s="11"/>
      <c r="M70" s="11"/>
      <c r="N70" s="11"/>
      <c r="O70" s="11"/>
      <c r="P70" s="11"/>
      <c r="Q70" s="11"/>
      <c r="R70" s="11"/>
      <c r="S70" s="11"/>
      <c r="T70" s="11"/>
      <c r="U70" s="11"/>
      <c r="V70" s="11"/>
      <c r="W70" s="11"/>
    </row>
    <row r="71" spans="2:23" s="76" customFormat="1">
      <c r="B71" s="126">
        <v>0.875</v>
      </c>
      <c r="C71" s="87"/>
      <c r="D71" s="87"/>
      <c r="E71" s="87"/>
      <c r="F71" s="129">
        <f t="shared" ca="1" si="1"/>
        <v>43158</v>
      </c>
      <c r="G71" s="129"/>
      <c r="H71" s="129"/>
      <c r="I71" s="129"/>
      <c r="J71" s="137"/>
      <c r="K71" s="157"/>
      <c r="L71" s="11"/>
      <c r="M71" s="11"/>
      <c r="N71" s="11"/>
      <c r="O71" s="11"/>
      <c r="P71" s="11"/>
      <c r="Q71" s="11"/>
      <c r="R71" s="11"/>
      <c r="S71" s="11"/>
      <c r="T71" s="11"/>
      <c r="U71" s="11"/>
      <c r="V71" s="11"/>
      <c r="W71" s="11"/>
    </row>
    <row r="72" spans="2:23" s="76" customFormat="1">
      <c r="B72" s="126">
        <v>0.89583333333333304</v>
      </c>
      <c r="C72" s="87"/>
      <c r="D72" s="87"/>
      <c r="E72" s="87"/>
      <c r="F72" s="129">
        <f t="shared" ca="1" si="1"/>
        <v>43157</v>
      </c>
      <c r="G72" s="129"/>
      <c r="H72" s="129"/>
      <c r="I72" s="129"/>
      <c r="J72" s="137"/>
      <c r="K72" s="157"/>
      <c r="L72" s="11"/>
      <c r="M72" s="11"/>
      <c r="N72" s="11"/>
      <c r="O72" s="11"/>
      <c r="P72" s="11"/>
      <c r="Q72" s="11"/>
      <c r="R72" s="11"/>
      <c r="S72" s="11"/>
      <c r="T72" s="11"/>
      <c r="U72" s="11"/>
      <c r="V72" s="11"/>
      <c r="W72" s="11"/>
    </row>
    <row r="73" spans="2:23" s="76" customFormat="1">
      <c r="B73" s="126">
        <v>0.91666666666666696</v>
      </c>
      <c r="C73" s="87"/>
      <c r="D73" s="87"/>
      <c r="E73" s="87"/>
      <c r="F73" s="129">
        <f t="shared" ca="1" si="1"/>
        <v>43156</v>
      </c>
      <c r="G73" s="129"/>
      <c r="H73" s="129"/>
      <c r="I73" s="129"/>
      <c r="J73" s="137"/>
      <c r="K73" s="157"/>
      <c r="L73" s="11"/>
      <c r="M73" s="11"/>
      <c r="N73" s="11"/>
      <c r="O73" s="11"/>
      <c r="P73" s="11"/>
      <c r="Q73" s="11"/>
      <c r="R73" s="11"/>
      <c r="S73" s="11"/>
      <c r="T73" s="11"/>
      <c r="U73" s="11"/>
      <c r="V73" s="11"/>
      <c r="W73" s="11"/>
    </row>
    <row r="74" spans="2:23" s="76" customFormat="1">
      <c r="B74" s="126">
        <v>0.9375</v>
      </c>
      <c r="C74" s="87"/>
      <c r="D74" s="87"/>
      <c r="E74" s="87"/>
      <c r="F74" s="129">
        <f t="shared" ca="1" si="1"/>
        <v>43155</v>
      </c>
      <c r="G74" s="129"/>
      <c r="H74" s="129"/>
      <c r="I74" s="129"/>
      <c r="J74" s="137"/>
      <c r="K74" s="157"/>
      <c r="L74" s="11"/>
      <c r="M74" s="11"/>
      <c r="N74" s="11"/>
      <c r="O74" s="11"/>
      <c r="P74" s="11"/>
      <c r="Q74" s="11"/>
      <c r="R74" s="11"/>
      <c r="S74" s="11"/>
      <c r="T74" s="11"/>
      <c r="U74" s="11"/>
      <c r="V74" s="11"/>
      <c r="W74" s="11"/>
    </row>
    <row r="75" spans="2:23" s="76" customFormat="1">
      <c r="B75" s="126">
        <v>0.95833333333333304</v>
      </c>
      <c r="C75" s="87"/>
      <c r="D75" s="87"/>
      <c r="E75" s="87"/>
      <c r="F75" s="129">
        <f t="shared" ca="1" si="1"/>
        <v>43154</v>
      </c>
      <c r="G75" s="129"/>
      <c r="H75" s="129"/>
      <c r="I75" s="129"/>
      <c r="J75" s="137"/>
      <c r="K75" s="157"/>
      <c r="L75" s="11"/>
      <c r="M75" s="11"/>
      <c r="N75" s="11"/>
      <c r="O75" s="11"/>
      <c r="P75" s="11"/>
      <c r="Q75" s="11"/>
      <c r="R75" s="11"/>
      <c r="S75" s="11"/>
      <c r="T75" s="11"/>
      <c r="U75" s="11"/>
      <c r="V75" s="11"/>
      <c r="W75" s="11"/>
    </row>
    <row r="76" spans="2:23" s="76" customFormat="1">
      <c r="B76" s="126">
        <v>0.97916666666666696</v>
      </c>
      <c r="C76" s="87"/>
      <c r="D76" s="87"/>
      <c r="E76" s="87"/>
      <c r="F76" s="129">
        <f t="shared" ca="1" si="1"/>
        <v>43153</v>
      </c>
      <c r="G76" s="129"/>
      <c r="H76" s="129"/>
      <c r="I76" s="129"/>
      <c r="J76" s="137"/>
      <c r="K76" s="157"/>
      <c r="L76" s="11"/>
      <c r="M76" s="11"/>
      <c r="N76" s="11"/>
      <c r="O76" s="11"/>
      <c r="P76" s="11"/>
      <c r="Q76" s="11"/>
      <c r="R76" s="11"/>
      <c r="S76" s="11"/>
      <c r="T76" s="11"/>
      <c r="U76" s="11"/>
      <c r="V76" s="11"/>
      <c r="W76" s="11"/>
    </row>
    <row r="77" spans="2:23" s="76" customFormat="1">
      <c r="C77" s="87"/>
      <c r="D77" s="87"/>
      <c r="E77" s="87"/>
      <c r="F77" s="129">
        <f t="shared" ca="1" si="1"/>
        <v>43152</v>
      </c>
      <c r="G77" s="129"/>
      <c r="H77" s="129"/>
      <c r="I77" s="129"/>
      <c r="J77" s="137"/>
      <c r="K77" s="157"/>
      <c r="L77" s="11"/>
      <c r="M77" s="11"/>
      <c r="N77" s="11"/>
      <c r="O77" s="11"/>
      <c r="P77" s="11"/>
      <c r="Q77" s="11"/>
      <c r="R77" s="11"/>
      <c r="S77" s="11"/>
      <c r="T77" s="11"/>
      <c r="U77" s="11"/>
      <c r="V77" s="11"/>
      <c r="W77" s="11"/>
    </row>
    <row r="78" spans="2:23" s="76" customFormat="1">
      <c r="C78" s="87"/>
      <c r="D78" s="87"/>
      <c r="E78" s="87"/>
      <c r="F78" s="129">
        <f t="shared" ca="1" si="1"/>
        <v>43151</v>
      </c>
      <c r="G78" s="129"/>
      <c r="H78" s="129"/>
      <c r="I78" s="129"/>
      <c r="J78" s="137"/>
      <c r="K78" s="157"/>
      <c r="L78" s="11"/>
      <c r="M78" s="11"/>
      <c r="N78" s="11"/>
      <c r="O78" s="11"/>
      <c r="P78" s="11"/>
      <c r="Q78" s="11"/>
      <c r="R78" s="11"/>
      <c r="S78" s="11"/>
      <c r="T78" s="11"/>
      <c r="U78" s="11"/>
      <c r="V78" s="11"/>
      <c r="W78" s="11"/>
    </row>
    <row r="79" spans="2:23" s="76" customFormat="1">
      <c r="B79" s="87"/>
      <c r="C79" s="87"/>
      <c r="D79" s="87"/>
      <c r="E79" s="87"/>
      <c r="F79" s="129">
        <f t="shared" ca="1" si="1"/>
        <v>43150</v>
      </c>
      <c r="G79" s="129"/>
      <c r="H79" s="129"/>
      <c r="I79" s="129"/>
      <c r="J79" s="137"/>
      <c r="K79" s="157"/>
      <c r="L79" s="11"/>
      <c r="M79" s="11"/>
      <c r="N79" s="11"/>
      <c r="O79" s="11"/>
      <c r="P79" s="11"/>
      <c r="Q79" s="11"/>
      <c r="R79" s="11"/>
      <c r="S79" s="11"/>
      <c r="T79" s="11"/>
      <c r="U79" s="11"/>
      <c r="V79" s="11"/>
      <c r="W79" s="11"/>
    </row>
    <row r="80" spans="2:23" s="76" customFormat="1">
      <c r="B80" s="87"/>
      <c r="C80" s="87"/>
      <c r="D80" s="87"/>
      <c r="E80" s="87"/>
      <c r="F80" s="129">
        <f t="shared" ca="1" si="1"/>
        <v>43149</v>
      </c>
      <c r="G80" s="129"/>
      <c r="H80" s="129"/>
      <c r="I80" s="129"/>
      <c r="J80" s="137"/>
      <c r="K80" s="157"/>
      <c r="L80" s="11"/>
      <c r="M80" s="11"/>
      <c r="N80" s="11"/>
      <c r="O80" s="11"/>
      <c r="P80" s="11"/>
      <c r="Q80" s="11"/>
      <c r="R80" s="11"/>
      <c r="S80" s="11"/>
      <c r="T80" s="11"/>
      <c r="U80" s="11"/>
      <c r="V80" s="11"/>
      <c r="W80" s="11"/>
    </row>
    <row r="81" spans="2:23" s="76" customFormat="1">
      <c r="B81" s="87"/>
      <c r="C81" s="87"/>
      <c r="D81" s="87"/>
      <c r="E81" s="87"/>
      <c r="F81" s="129">
        <f t="shared" ca="1" si="1"/>
        <v>43148</v>
      </c>
      <c r="G81" s="129"/>
      <c r="H81" s="129"/>
      <c r="I81" s="129"/>
      <c r="J81" s="137"/>
      <c r="K81" s="157"/>
      <c r="L81" s="11"/>
      <c r="M81" s="11"/>
      <c r="N81" s="11"/>
      <c r="O81" s="11"/>
      <c r="P81" s="11"/>
      <c r="Q81" s="11"/>
      <c r="R81" s="11"/>
      <c r="S81" s="11"/>
      <c r="T81" s="11"/>
      <c r="U81" s="11"/>
      <c r="V81" s="11"/>
      <c r="W81" s="11"/>
    </row>
    <row r="82" spans="2:23" s="76" customFormat="1">
      <c r="B82" s="87"/>
      <c r="C82" s="87"/>
      <c r="D82" s="87"/>
      <c r="E82" s="87"/>
      <c r="F82" s="129">
        <f t="shared" ca="1" si="1"/>
        <v>43147</v>
      </c>
      <c r="G82" s="129"/>
      <c r="H82" s="129"/>
      <c r="I82" s="129"/>
      <c r="J82" s="137"/>
      <c r="K82" s="157"/>
      <c r="L82" s="11"/>
      <c r="M82" s="11"/>
      <c r="N82" s="11"/>
      <c r="O82" s="11"/>
      <c r="P82" s="11"/>
      <c r="Q82" s="11"/>
      <c r="R82" s="11"/>
      <c r="S82" s="11"/>
      <c r="T82" s="11"/>
      <c r="U82" s="11"/>
      <c r="V82" s="11"/>
      <c r="W82" s="11"/>
    </row>
    <row r="83" spans="2:23" s="76" customFormat="1">
      <c r="B83" s="87"/>
      <c r="C83" s="87"/>
      <c r="D83" s="87"/>
      <c r="E83" s="87"/>
      <c r="F83" s="129">
        <f t="shared" ca="1" si="1"/>
        <v>43146</v>
      </c>
      <c r="G83" s="129"/>
      <c r="H83" s="129"/>
      <c r="I83" s="129"/>
      <c r="J83" s="137"/>
      <c r="K83" s="157"/>
      <c r="L83" s="11"/>
      <c r="M83" s="11"/>
      <c r="N83" s="11"/>
      <c r="O83" s="11"/>
      <c r="P83" s="11"/>
      <c r="Q83" s="11"/>
      <c r="R83" s="11"/>
      <c r="S83" s="11"/>
      <c r="T83" s="11"/>
      <c r="U83" s="11"/>
      <c r="V83" s="11"/>
      <c r="W83" s="11"/>
    </row>
    <row r="84" spans="2:23" s="76" customFormat="1">
      <c r="B84" s="87"/>
      <c r="C84" s="87"/>
      <c r="D84" s="87"/>
      <c r="E84" s="87"/>
      <c r="F84" s="129">
        <f t="shared" ca="1" si="1"/>
        <v>43145</v>
      </c>
      <c r="G84" s="129"/>
      <c r="H84" s="129"/>
      <c r="I84" s="129"/>
      <c r="J84" s="137"/>
      <c r="K84" s="157"/>
      <c r="L84" s="11"/>
      <c r="M84" s="11"/>
      <c r="N84" s="11"/>
      <c r="O84" s="11"/>
      <c r="P84" s="11"/>
      <c r="Q84" s="11"/>
      <c r="R84" s="11"/>
      <c r="S84" s="11"/>
      <c r="T84" s="11"/>
      <c r="U84" s="11"/>
      <c r="V84" s="11"/>
      <c r="W84" s="11"/>
    </row>
    <row r="85" spans="2:23" s="76" customFormat="1">
      <c r="B85" s="87"/>
      <c r="C85" s="87"/>
      <c r="D85" s="87"/>
      <c r="E85" s="87"/>
      <c r="F85" s="129">
        <f t="shared" ca="1" si="1"/>
        <v>43144</v>
      </c>
      <c r="G85" s="129"/>
      <c r="H85" s="129"/>
      <c r="I85" s="129"/>
      <c r="J85" s="137"/>
      <c r="K85" s="157"/>
      <c r="L85" s="11"/>
      <c r="M85" s="11"/>
      <c r="N85" s="11"/>
      <c r="O85" s="11"/>
      <c r="P85" s="11"/>
      <c r="Q85" s="11"/>
      <c r="R85" s="11"/>
      <c r="S85" s="11"/>
      <c r="T85" s="11"/>
      <c r="U85" s="11"/>
      <c r="V85" s="11"/>
      <c r="W85" s="11"/>
    </row>
    <row r="86" spans="2:23" s="76" customFormat="1">
      <c r="B86" s="87"/>
      <c r="C86" s="87"/>
      <c r="D86" s="87"/>
      <c r="E86" s="87"/>
      <c r="F86" s="129">
        <f t="shared" ca="1" si="1"/>
        <v>43143</v>
      </c>
      <c r="G86" s="129"/>
      <c r="H86" s="129"/>
      <c r="I86" s="129"/>
      <c r="J86" s="137"/>
      <c r="K86" s="157"/>
      <c r="L86" s="11"/>
      <c r="M86" s="11"/>
      <c r="N86" s="11"/>
      <c r="O86" s="11"/>
      <c r="P86" s="11"/>
      <c r="Q86" s="11"/>
      <c r="R86" s="11"/>
      <c r="S86" s="11"/>
      <c r="T86" s="11"/>
      <c r="U86" s="11"/>
      <c r="V86" s="11"/>
      <c r="W86" s="11"/>
    </row>
    <row r="87" spans="2:23" s="76" customFormat="1">
      <c r="B87" s="87"/>
      <c r="C87" s="87"/>
      <c r="D87" s="87"/>
      <c r="E87" s="87"/>
      <c r="F87" s="129">
        <f t="shared" ca="1" si="1"/>
        <v>43142</v>
      </c>
      <c r="G87" s="129"/>
      <c r="H87" s="129"/>
      <c r="I87" s="129"/>
      <c r="J87" s="137"/>
      <c r="K87" s="157"/>
      <c r="L87" s="11"/>
      <c r="M87" s="11"/>
      <c r="N87" s="11"/>
      <c r="O87" s="11"/>
      <c r="P87" s="11"/>
      <c r="Q87" s="11"/>
      <c r="R87" s="11"/>
      <c r="S87" s="11"/>
      <c r="T87" s="11"/>
      <c r="U87" s="11"/>
      <c r="V87" s="11"/>
      <c r="W87" s="11"/>
    </row>
    <row r="88" spans="2:23" s="76" customFormat="1">
      <c r="B88" s="87"/>
      <c r="C88" s="87"/>
      <c r="D88" s="87"/>
      <c r="E88" s="87"/>
      <c r="F88" s="129">
        <f t="shared" ca="1" si="1"/>
        <v>43141</v>
      </c>
      <c r="G88" s="129"/>
      <c r="H88" s="129"/>
      <c r="I88" s="129"/>
      <c r="J88" s="137"/>
      <c r="K88" s="157"/>
      <c r="L88" s="11"/>
      <c r="M88" s="11"/>
      <c r="N88" s="11"/>
      <c r="O88" s="11"/>
      <c r="P88" s="11"/>
      <c r="Q88" s="11"/>
      <c r="R88" s="11"/>
      <c r="S88" s="11"/>
      <c r="T88" s="11"/>
      <c r="U88" s="11"/>
      <c r="V88" s="11"/>
      <c r="W88" s="11"/>
    </row>
    <row r="89" spans="2:23" s="76" customFormat="1">
      <c r="B89" s="87"/>
      <c r="C89" s="87"/>
      <c r="D89" s="87"/>
      <c r="E89" s="87"/>
      <c r="F89" s="129">
        <f t="shared" ca="1" si="1"/>
        <v>43140</v>
      </c>
      <c r="G89" s="129"/>
      <c r="H89" s="129"/>
      <c r="I89" s="129"/>
      <c r="J89" s="137"/>
      <c r="K89" s="157"/>
      <c r="L89" s="11"/>
      <c r="M89" s="11"/>
      <c r="N89" s="11"/>
      <c r="O89" s="11"/>
      <c r="P89" s="11"/>
      <c r="Q89" s="11"/>
      <c r="R89" s="11"/>
      <c r="S89" s="11"/>
      <c r="T89" s="11"/>
      <c r="U89" s="11"/>
      <c r="V89" s="11"/>
      <c r="W89" s="11"/>
    </row>
    <row r="90" spans="2:23" s="76" customFormat="1">
      <c r="B90" s="87"/>
      <c r="C90" s="87"/>
      <c r="D90" s="87"/>
      <c r="E90" s="87"/>
      <c r="F90" s="129">
        <f t="shared" ca="1" si="1"/>
        <v>43139</v>
      </c>
      <c r="G90" s="129"/>
      <c r="H90" s="129"/>
      <c r="I90" s="129"/>
      <c r="J90" s="137"/>
      <c r="K90" s="157"/>
      <c r="L90" s="11"/>
      <c r="M90" s="11"/>
      <c r="N90" s="11"/>
      <c r="O90" s="11"/>
      <c r="P90" s="11"/>
      <c r="Q90" s="11"/>
      <c r="R90" s="11"/>
      <c r="S90" s="11"/>
      <c r="T90" s="11"/>
      <c r="U90" s="11"/>
      <c r="V90" s="11"/>
      <c r="W90" s="11"/>
    </row>
    <row r="91" spans="2:23" s="76" customFormat="1">
      <c r="B91" s="87"/>
      <c r="C91" s="87"/>
      <c r="D91" s="87"/>
      <c r="E91" s="87"/>
      <c r="F91" s="129">
        <f t="shared" ca="1" si="1"/>
        <v>43138</v>
      </c>
      <c r="G91" s="129"/>
      <c r="H91" s="129"/>
      <c r="I91" s="129"/>
      <c r="J91" s="137"/>
      <c r="K91" s="157"/>
      <c r="L91" s="11"/>
      <c r="M91" s="11"/>
      <c r="N91" s="11"/>
      <c r="O91" s="11"/>
      <c r="P91" s="11"/>
      <c r="Q91" s="11"/>
      <c r="R91" s="11"/>
      <c r="S91" s="11"/>
      <c r="T91" s="11"/>
      <c r="U91" s="11"/>
      <c r="V91" s="11"/>
      <c r="W91" s="11"/>
    </row>
    <row r="92" spans="2:23" s="76" customFormat="1">
      <c r="B92" s="87"/>
      <c r="C92" s="87"/>
      <c r="D92" s="87"/>
      <c r="E92" s="87"/>
      <c r="F92" s="129">
        <f t="shared" ca="1" si="1"/>
        <v>43137</v>
      </c>
      <c r="G92" s="129"/>
      <c r="H92" s="129"/>
      <c r="I92" s="129"/>
      <c r="J92" s="137"/>
      <c r="K92" s="157"/>
      <c r="L92" s="11"/>
      <c r="M92" s="11"/>
      <c r="N92" s="11"/>
      <c r="O92" s="11"/>
      <c r="P92" s="11"/>
      <c r="Q92" s="11"/>
      <c r="R92" s="11"/>
      <c r="S92" s="11"/>
      <c r="T92" s="11"/>
      <c r="U92" s="11"/>
      <c r="V92" s="11"/>
      <c r="W92" s="11"/>
    </row>
    <row r="93" spans="2:23" s="76" customFormat="1">
      <c r="B93" s="87"/>
      <c r="C93" s="87"/>
      <c r="D93" s="87"/>
      <c r="E93" s="87"/>
      <c r="F93" s="129">
        <f t="shared" ca="1" si="1"/>
        <v>43136</v>
      </c>
      <c r="G93" s="129"/>
      <c r="H93" s="129"/>
      <c r="I93" s="129"/>
      <c r="J93" s="137"/>
      <c r="K93" s="157"/>
      <c r="L93" s="11"/>
      <c r="M93" s="11"/>
      <c r="N93" s="11"/>
      <c r="O93" s="11"/>
      <c r="P93" s="11"/>
      <c r="Q93" s="11"/>
      <c r="R93" s="11"/>
      <c r="S93" s="11"/>
      <c r="T93" s="11"/>
      <c r="U93" s="11"/>
      <c r="V93" s="11"/>
      <c r="W93" s="11"/>
    </row>
    <row r="94" spans="2:23" s="76" customFormat="1">
      <c r="B94" s="87"/>
      <c r="C94" s="87"/>
      <c r="D94" s="87"/>
      <c r="E94" s="87"/>
      <c r="F94" s="129">
        <f t="shared" ca="1" si="1"/>
        <v>43135</v>
      </c>
      <c r="G94" s="129"/>
      <c r="H94" s="129"/>
      <c r="I94" s="129"/>
      <c r="J94" s="137"/>
      <c r="K94" s="157"/>
      <c r="L94" s="11"/>
      <c r="M94" s="11"/>
      <c r="N94" s="11"/>
      <c r="O94" s="11"/>
      <c r="P94" s="11"/>
      <c r="Q94" s="11"/>
      <c r="R94" s="11"/>
      <c r="S94" s="11"/>
      <c r="T94" s="11"/>
      <c r="U94" s="11"/>
      <c r="V94" s="11"/>
      <c r="W94" s="11"/>
    </row>
    <row r="95" spans="2:23" s="76" customFormat="1">
      <c r="B95" s="87"/>
      <c r="C95" s="87"/>
      <c r="D95" s="87"/>
      <c r="E95" s="87"/>
      <c r="F95" s="129">
        <f t="shared" ca="1" si="1"/>
        <v>43134</v>
      </c>
      <c r="G95" s="129"/>
      <c r="H95" s="129"/>
      <c r="I95" s="129"/>
      <c r="J95" s="137"/>
      <c r="K95" s="157"/>
      <c r="L95" s="11"/>
      <c r="M95" s="11"/>
      <c r="N95" s="11"/>
      <c r="O95" s="11"/>
      <c r="P95" s="11"/>
      <c r="Q95" s="11"/>
      <c r="R95" s="11"/>
      <c r="S95" s="11"/>
      <c r="T95" s="11"/>
      <c r="U95" s="11"/>
      <c r="V95" s="11"/>
      <c r="W95" s="11"/>
    </row>
    <row r="96" spans="2:23" s="76" customFormat="1">
      <c r="B96" s="87"/>
      <c r="C96" s="87"/>
      <c r="D96" s="87"/>
      <c r="E96" s="87"/>
      <c r="F96" s="129">
        <f t="shared" ca="1" si="1"/>
        <v>43133</v>
      </c>
      <c r="G96" s="129"/>
      <c r="H96" s="129"/>
      <c r="I96" s="129"/>
      <c r="J96" s="137"/>
      <c r="K96" s="157"/>
      <c r="L96" s="11"/>
      <c r="M96" s="11"/>
      <c r="N96" s="11"/>
      <c r="O96" s="11"/>
      <c r="P96" s="11"/>
      <c r="Q96" s="11"/>
      <c r="R96" s="11"/>
      <c r="S96" s="11"/>
      <c r="T96" s="11"/>
      <c r="U96" s="11"/>
      <c r="V96" s="11"/>
      <c r="W96" s="11"/>
    </row>
    <row r="97" spans="2:23" s="76" customFormat="1">
      <c r="B97" s="87"/>
      <c r="C97" s="87"/>
      <c r="D97" s="87"/>
      <c r="E97" s="87"/>
      <c r="F97" s="129"/>
      <c r="G97" s="129"/>
      <c r="H97" s="129"/>
      <c r="I97" s="129"/>
      <c r="J97" s="137"/>
      <c r="K97" s="157"/>
      <c r="L97" s="11"/>
      <c r="M97" s="11"/>
      <c r="N97" s="11"/>
      <c r="O97" s="11"/>
      <c r="P97" s="11"/>
      <c r="Q97" s="11"/>
      <c r="R97" s="11"/>
      <c r="S97" s="11"/>
      <c r="T97" s="11"/>
      <c r="U97" s="11"/>
      <c r="V97" s="11"/>
      <c r="W97" s="11"/>
    </row>
    <row r="98" spans="2:23" s="76" customFormat="1">
      <c r="B98" s="87"/>
      <c r="C98" s="87"/>
      <c r="D98" s="87"/>
      <c r="E98" s="87"/>
      <c r="F98" s="129"/>
      <c r="G98" s="129"/>
      <c r="H98" s="129"/>
      <c r="I98" s="129"/>
      <c r="J98" s="137"/>
      <c r="K98" s="157"/>
      <c r="L98" s="11"/>
      <c r="M98" s="11"/>
      <c r="N98" s="11"/>
      <c r="O98" s="11"/>
      <c r="P98" s="11"/>
      <c r="Q98" s="11"/>
      <c r="R98" s="11"/>
      <c r="S98" s="11"/>
      <c r="T98" s="11"/>
      <c r="U98" s="11"/>
      <c r="V98" s="11"/>
      <c r="W98" s="11"/>
    </row>
    <row r="99" spans="2:23" s="76" customFormat="1">
      <c r="B99" s="87"/>
      <c r="C99" s="87"/>
      <c r="D99" s="87"/>
      <c r="E99" s="87"/>
      <c r="F99" s="129"/>
      <c r="G99" s="129"/>
      <c r="H99" s="129"/>
      <c r="I99" s="129"/>
      <c r="J99" s="137"/>
      <c r="K99" s="157"/>
      <c r="L99" s="11"/>
      <c r="M99" s="11"/>
      <c r="N99" s="11"/>
      <c r="O99" s="11"/>
      <c r="P99" s="11"/>
      <c r="Q99" s="11"/>
      <c r="R99" s="11"/>
      <c r="S99" s="11"/>
      <c r="T99" s="11"/>
      <c r="U99" s="11"/>
      <c r="V99" s="11"/>
      <c r="W99" s="11"/>
    </row>
    <row r="100" spans="2:23" s="76" customFormat="1">
      <c r="F100" s="11"/>
      <c r="G100" s="11"/>
      <c r="H100" s="11"/>
      <c r="I100" s="11"/>
      <c r="K100" s="157"/>
      <c r="L100" s="11"/>
      <c r="M100" s="11"/>
      <c r="N100" s="11"/>
      <c r="O100" s="11"/>
      <c r="P100" s="11"/>
      <c r="Q100" s="11"/>
      <c r="R100" s="11"/>
      <c r="S100" s="11"/>
      <c r="T100" s="11"/>
      <c r="U100" s="11"/>
      <c r="V100" s="11"/>
      <c r="W100" s="11"/>
    </row>
    <row r="101" spans="2:23" s="76" customFormat="1">
      <c r="K101" s="157"/>
      <c r="L101" s="11"/>
      <c r="M101" s="11"/>
      <c r="N101" s="11"/>
      <c r="O101" s="11"/>
      <c r="P101" s="11"/>
      <c r="Q101" s="11"/>
      <c r="R101" s="11"/>
      <c r="S101" s="11"/>
      <c r="T101" s="11"/>
      <c r="U101" s="11"/>
      <c r="V101" s="11"/>
      <c r="W101" s="11"/>
    </row>
    <row r="102" spans="2:23" s="76" customFormat="1">
      <c r="K102" s="157"/>
      <c r="L102" s="11"/>
      <c r="M102" s="11"/>
      <c r="N102" s="11"/>
      <c r="O102" s="11"/>
      <c r="P102" s="11"/>
      <c r="Q102" s="11"/>
      <c r="R102" s="11"/>
      <c r="S102" s="11"/>
      <c r="T102" s="11"/>
      <c r="U102" s="11"/>
      <c r="V102" s="11"/>
      <c r="W102" s="11"/>
    </row>
    <row r="103" spans="2:23" s="76" customFormat="1">
      <c r="K103" s="157"/>
      <c r="L103" s="11"/>
      <c r="M103" s="11"/>
      <c r="N103" s="11"/>
      <c r="O103" s="11"/>
      <c r="P103" s="11"/>
      <c r="Q103" s="11"/>
      <c r="R103" s="11"/>
      <c r="S103" s="11"/>
      <c r="T103" s="11"/>
      <c r="U103" s="11"/>
      <c r="V103" s="11"/>
      <c r="W103" s="11"/>
    </row>
    <row r="104" spans="2:23" s="76" customFormat="1">
      <c r="K104" s="157"/>
      <c r="L104" s="11"/>
      <c r="M104" s="11"/>
      <c r="N104" s="11"/>
      <c r="O104" s="11"/>
      <c r="P104" s="11"/>
      <c r="Q104" s="11"/>
      <c r="R104" s="11"/>
      <c r="S104" s="11"/>
      <c r="T104" s="11"/>
      <c r="U104" s="11"/>
      <c r="V104" s="11"/>
      <c r="W104" s="11"/>
    </row>
    <row r="105" spans="2:23" s="76" customFormat="1">
      <c r="K105" s="157"/>
      <c r="L105" s="11"/>
      <c r="M105" s="11"/>
      <c r="N105" s="11"/>
      <c r="O105" s="11"/>
      <c r="P105" s="11"/>
      <c r="Q105" s="11"/>
      <c r="R105" s="11"/>
      <c r="S105" s="11"/>
      <c r="T105" s="11"/>
      <c r="U105" s="11"/>
      <c r="V105" s="11"/>
      <c r="W105" s="11"/>
    </row>
    <row r="106" spans="2:23" s="76" customFormat="1">
      <c r="K106" s="157"/>
      <c r="L106" s="11"/>
      <c r="M106" s="11"/>
      <c r="N106" s="11"/>
      <c r="O106" s="11"/>
      <c r="P106" s="11"/>
      <c r="Q106" s="11"/>
      <c r="R106" s="11"/>
      <c r="S106" s="11"/>
      <c r="T106" s="11"/>
      <c r="U106" s="11"/>
      <c r="V106" s="11"/>
      <c r="W106" s="11"/>
    </row>
    <row r="107" spans="2:23" s="76" customFormat="1">
      <c r="K107" s="157"/>
      <c r="L107" s="11"/>
      <c r="M107" s="11"/>
      <c r="N107" s="11"/>
      <c r="O107" s="11"/>
      <c r="P107" s="11"/>
      <c r="Q107" s="11"/>
      <c r="R107" s="11"/>
      <c r="S107" s="11"/>
      <c r="T107" s="11"/>
      <c r="U107" s="11"/>
      <c r="V107" s="11"/>
      <c r="W107" s="11"/>
    </row>
    <row r="108" spans="2:23" s="76" customFormat="1">
      <c r="K108" s="157"/>
      <c r="L108" s="11"/>
      <c r="M108" s="11"/>
      <c r="N108" s="11"/>
      <c r="O108" s="11"/>
      <c r="P108" s="11"/>
      <c r="Q108" s="11"/>
      <c r="R108" s="11"/>
      <c r="S108" s="11"/>
      <c r="T108" s="11"/>
      <c r="U108" s="11"/>
      <c r="V108" s="11"/>
      <c r="W108" s="11"/>
    </row>
    <row r="109" spans="2:23" s="76" customFormat="1">
      <c r="K109" s="157"/>
      <c r="L109" s="11"/>
      <c r="M109" s="11"/>
      <c r="N109" s="11"/>
      <c r="O109" s="11"/>
      <c r="P109" s="11"/>
      <c r="Q109" s="11"/>
      <c r="R109" s="11"/>
      <c r="S109" s="11"/>
      <c r="T109" s="11"/>
      <c r="U109" s="11"/>
      <c r="V109" s="11"/>
      <c r="W109" s="11"/>
    </row>
    <row r="110" spans="2:23" s="76" customFormat="1">
      <c r="K110" s="157"/>
      <c r="L110" s="11"/>
      <c r="M110" s="11"/>
      <c r="N110" s="11"/>
      <c r="O110" s="11"/>
      <c r="P110" s="11"/>
      <c r="Q110" s="11"/>
      <c r="R110" s="11"/>
      <c r="S110" s="11"/>
      <c r="T110" s="11"/>
      <c r="U110" s="11"/>
      <c r="V110" s="11"/>
      <c r="W110" s="11"/>
    </row>
    <row r="111" spans="2:23" s="76" customFormat="1">
      <c r="K111" s="157"/>
      <c r="L111" s="11"/>
      <c r="M111" s="11"/>
      <c r="N111" s="11"/>
      <c r="O111" s="11"/>
      <c r="P111" s="11"/>
      <c r="Q111" s="11"/>
      <c r="R111" s="11"/>
      <c r="S111" s="11"/>
      <c r="T111" s="11"/>
      <c r="U111" s="11"/>
      <c r="V111" s="11"/>
      <c r="W111" s="11"/>
    </row>
    <row r="112" spans="2:23" s="76" customFormat="1">
      <c r="K112" s="157"/>
      <c r="L112" s="11"/>
      <c r="M112" s="11"/>
      <c r="N112" s="11"/>
      <c r="O112" s="11"/>
      <c r="P112" s="11"/>
      <c r="Q112" s="11"/>
      <c r="R112" s="11"/>
      <c r="S112" s="11"/>
      <c r="T112" s="11"/>
      <c r="U112" s="11"/>
      <c r="V112" s="11"/>
      <c r="W112" s="11"/>
    </row>
    <row r="113" spans="11:23" s="76" customFormat="1">
      <c r="K113" s="157"/>
      <c r="L113" s="11"/>
      <c r="M113" s="11"/>
      <c r="N113" s="11"/>
      <c r="O113" s="11"/>
      <c r="P113" s="11"/>
      <c r="Q113" s="11"/>
      <c r="R113" s="11"/>
      <c r="S113" s="11"/>
      <c r="T113" s="11"/>
      <c r="U113" s="11"/>
      <c r="V113" s="11"/>
      <c r="W113" s="11"/>
    </row>
    <row r="114" spans="11:23" s="76" customFormat="1">
      <c r="K114" s="157"/>
      <c r="L114" s="11"/>
      <c r="M114" s="11"/>
      <c r="N114" s="11"/>
      <c r="O114" s="11"/>
      <c r="P114" s="11"/>
      <c r="Q114" s="11"/>
      <c r="R114" s="11"/>
      <c r="S114" s="11"/>
      <c r="T114" s="11"/>
      <c r="U114" s="11"/>
      <c r="V114" s="11"/>
      <c r="W114" s="11"/>
    </row>
    <row r="115" spans="11:23" s="76" customFormat="1">
      <c r="K115" s="157"/>
      <c r="L115" s="11"/>
      <c r="M115" s="11"/>
      <c r="N115" s="11"/>
      <c r="O115" s="11"/>
      <c r="P115" s="11"/>
      <c r="Q115" s="11"/>
      <c r="R115" s="11"/>
      <c r="S115" s="11"/>
      <c r="T115" s="11"/>
      <c r="U115" s="11"/>
      <c r="V115" s="11"/>
      <c r="W115" s="11"/>
    </row>
    <row r="116" spans="11:23" s="76" customFormat="1">
      <c r="K116" s="157"/>
      <c r="L116" s="11"/>
      <c r="M116" s="11"/>
      <c r="N116" s="11"/>
      <c r="O116" s="11"/>
      <c r="P116" s="11"/>
      <c r="Q116" s="11"/>
      <c r="R116" s="11"/>
      <c r="S116" s="11"/>
      <c r="T116" s="11"/>
      <c r="U116" s="11"/>
      <c r="V116" s="11"/>
      <c r="W116" s="11"/>
    </row>
    <row r="117" spans="11:23" s="76" customFormat="1">
      <c r="K117" s="157"/>
      <c r="L117" s="11"/>
      <c r="M117" s="11"/>
      <c r="N117" s="11"/>
      <c r="O117" s="11"/>
      <c r="P117" s="11"/>
      <c r="Q117" s="11"/>
      <c r="R117" s="11"/>
      <c r="S117" s="11"/>
      <c r="T117" s="11"/>
      <c r="U117" s="11"/>
      <c r="V117" s="11"/>
      <c r="W117" s="11"/>
    </row>
    <row r="118" spans="11:23" s="76" customFormat="1">
      <c r="K118" s="157"/>
      <c r="L118" s="11"/>
      <c r="M118" s="11"/>
      <c r="N118" s="11"/>
      <c r="O118" s="11"/>
      <c r="P118" s="11"/>
      <c r="Q118" s="11"/>
      <c r="R118" s="11"/>
      <c r="S118" s="11"/>
      <c r="T118" s="11"/>
      <c r="U118" s="11"/>
      <c r="V118" s="11"/>
      <c r="W118" s="11"/>
    </row>
    <row r="119" spans="11:23" s="76" customFormat="1">
      <c r="K119" s="157"/>
      <c r="L119" s="11"/>
      <c r="M119" s="11"/>
      <c r="N119" s="11"/>
      <c r="O119" s="11"/>
      <c r="P119" s="11"/>
      <c r="Q119" s="11"/>
      <c r="R119" s="11"/>
      <c r="S119" s="11"/>
      <c r="T119" s="11"/>
      <c r="U119" s="11"/>
      <c r="V119" s="11"/>
      <c r="W119" s="11"/>
    </row>
    <row r="120" spans="11:23" s="76" customFormat="1">
      <c r="K120" s="157"/>
      <c r="L120" s="11"/>
      <c r="M120" s="11"/>
      <c r="N120" s="11"/>
      <c r="O120" s="11"/>
      <c r="P120" s="11"/>
      <c r="Q120" s="11"/>
      <c r="R120" s="11"/>
      <c r="S120" s="11"/>
      <c r="T120" s="11"/>
      <c r="U120" s="11"/>
      <c r="V120" s="11"/>
      <c r="W120" s="11"/>
    </row>
    <row r="121" spans="11:23" s="76" customFormat="1">
      <c r="K121" s="157"/>
      <c r="L121" s="11"/>
      <c r="M121" s="11"/>
      <c r="N121" s="11"/>
      <c r="O121" s="11"/>
      <c r="P121" s="11"/>
      <c r="Q121" s="11"/>
      <c r="R121" s="11"/>
      <c r="S121" s="11"/>
      <c r="T121" s="11"/>
      <c r="U121" s="11"/>
      <c r="V121" s="11"/>
      <c r="W121" s="11"/>
    </row>
    <row r="122" spans="11:23" s="76" customFormat="1">
      <c r="K122" s="157"/>
      <c r="L122" s="11"/>
      <c r="M122" s="11"/>
      <c r="N122" s="11"/>
      <c r="O122" s="11"/>
      <c r="P122" s="11"/>
      <c r="Q122" s="11"/>
      <c r="R122" s="11"/>
      <c r="S122" s="11"/>
      <c r="T122" s="11"/>
      <c r="U122" s="11"/>
      <c r="V122" s="11"/>
      <c r="W122" s="11"/>
    </row>
    <row r="123" spans="11:23" s="76" customFormat="1">
      <c r="K123" s="157"/>
      <c r="L123" s="11"/>
      <c r="M123" s="11"/>
      <c r="N123" s="11"/>
      <c r="O123" s="11"/>
      <c r="P123" s="11"/>
      <c r="Q123" s="11"/>
      <c r="R123" s="11"/>
      <c r="S123" s="11"/>
      <c r="T123" s="11"/>
      <c r="U123" s="11"/>
      <c r="V123" s="11"/>
      <c r="W123" s="11"/>
    </row>
    <row r="124" spans="11:23" s="76" customFormat="1">
      <c r="K124" s="157"/>
      <c r="L124" s="11"/>
      <c r="M124" s="11"/>
      <c r="N124" s="11"/>
      <c r="O124" s="11"/>
      <c r="P124" s="11"/>
      <c r="Q124" s="11"/>
      <c r="R124" s="11"/>
      <c r="S124" s="11"/>
      <c r="T124" s="11"/>
      <c r="U124" s="11"/>
      <c r="V124" s="11"/>
      <c r="W124" s="11"/>
    </row>
    <row r="125" spans="11:23" s="76" customFormat="1">
      <c r="K125" s="157"/>
      <c r="L125" s="11"/>
      <c r="M125" s="11"/>
      <c r="N125" s="11"/>
      <c r="O125" s="11"/>
      <c r="P125" s="11"/>
      <c r="Q125" s="11"/>
      <c r="R125" s="11"/>
      <c r="S125" s="11"/>
      <c r="T125" s="11"/>
      <c r="U125" s="11"/>
      <c r="V125" s="11"/>
      <c r="W125" s="11"/>
    </row>
    <row r="126" spans="11:23" s="76" customFormat="1">
      <c r="K126" s="157"/>
      <c r="L126" s="11"/>
      <c r="M126" s="11"/>
      <c r="N126" s="11"/>
      <c r="O126" s="11"/>
      <c r="P126" s="11"/>
      <c r="Q126" s="11"/>
      <c r="R126" s="11"/>
      <c r="S126" s="11"/>
      <c r="T126" s="11"/>
      <c r="U126" s="11"/>
      <c r="V126" s="11"/>
      <c r="W126" s="11"/>
    </row>
    <row r="127" spans="11:23" s="76" customFormat="1">
      <c r="K127" s="157"/>
      <c r="L127" s="11"/>
      <c r="M127" s="11"/>
      <c r="N127" s="11"/>
      <c r="O127" s="11"/>
      <c r="P127" s="11"/>
      <c r="Q127" s="11"/>
      <c r="R127" s="11"/>
      <c r="S127" s="11"/>
      <c r="T127" s="11"/>
      <c r="U127" s="11"/>
      <c r="V127" s="11"/>
      <c r="W127" s="11"/>
    </row>
    <row r="128" spans="11:23" s="76" customFormat="1">
      <c r="K128" s="157"/>
      <c r="L128" s="11"/>
      <c r="M128" s="11"/>
      <c r="N128" s="11"/>
      <c r="O128" s="11"/>
      <c r="P128" s="11"/>
      <c r="Q128" s="11"/>
      <c r="R128" s="11"/>
      <c r="S128" s="11"/>
      <c r="T128" s="11"/>
      <c r="U128" s="11"/>
      <c r="V128" s="11"/>
      <c r="W128" s="11"/>
    </row>
    <row r="129" spans="11:23" s="76" customFormat="1">
      <c r="K129" s="157"/>
      <c r="L129" s="11"/>
      <c r="M129" s="11"/>
      <c r="N129" s="11"/>
      <c r="O129" s="11"/>
      <c r="P129" s="11"/>
      <c r="Q129" s="11"/>
      <c r="R129" s="11"/>
      <c r="S129" s="11"/>
      <c r="T129" s="11"/>
      <c r="U129" s="11"/>
      <c r="V129" s="11"/>
      <c r="W129" s="11"/>
    </row>
    <row r="130" spans="11:23" s="76" customFormat="1">
      <c r="K130" s="157"/>
      <c r="L130" s="11"/>
      <c r="M130" s="11"/>
      <c r="N130" s="11"/>
      <c r="O130" s="11"/>
      <c r="P130" s="11"/>
      <c r="Q130" s="11"/>
      <c r="R130" s="11"/>
      <c r="S130" s="11"/>
      <c r="T130" s="11"/>
      <c r="U130" s="11"/>
      <c r="V130" s="11"/>
      <c r="W130" s="11"/>
    </row>
    <row r="131" spans="11:23" s="76" customFormat="1">
      <c r="K131" s="157"/>
      <c r="L131" s="11"/>
      <c r="M131" s="11"/>
      <c r="N131" s="11"/>
      <c r="O131" s="11"/>
      <c r="P131" s="11"/>
      <c r="Q131" s="11"/>
      <c r="R131" s="11"/>
      <c r="S131" s="11"/>
      <c r="T131" s="11"/>
      <c r="U131" s="11"/>
      <c r="V131" s="11"/>
      <c r="W131" s="11"/>
    </row>
    <row r="132" spans="11:23" s="76" customFormat="1">
      <c r="K132" s="157"/>
      <c r="L132" s="11"/>
      <c r="M132" s="11"/>
      <c r="N132" s="11"/>
      <c r="O132" s="11"/>
      <c r="P132" s="11"/>
      <c r="Q132" s="11"/>
      <c r="R132" s="11"/>
      <c r="S132" s="11"/>
      <c r="T132" s="11"/>
      <c r="U132" s="11"/>
      <c r="V132" s="11"/>
      <c r="W132" s="11"/>
    </row>
    <row r="133" spans="11:23" s="76" customFormat="1">
      <c r="K133" s="157"/>
      <c r="L133" s="11"/>
      <c r="M133" s="11"/>
      <c r="N133" s="11"/>
      <c r="O133" s="11"/>
      <c r="P133" s="11"/>
      <c r="Q133" s="11"/>
      <c r="R133" s="11"/>
      <c r="S133" s="11"/>
      <c r="T133" s="11"/>
      <c r="U133" s="11"/>
      <c r="V133" s="11"/>
      <c r="W133" s="11"/>
    </row>
    <row r="134" spans="11:23" s="76" customFormat="1">
      <c r="K134" s="157"/>
      <c r="L134" s="11"/>
      <c r="M134" s="11"/>
      <c r="N134" s="11"/>
      <c r="O134" s="11"/>
      <c r="P134" s="11"/>
      <c r="Q134" s="11"/>
      <c r="R134" s="11"/>
      <c r="S134" s="11"/>
      <c r="T134" s="11"/>
      <c r="U134" s="11"/>
      <c r="V134" s="11"/>
      <c r="W134" s="11"/>
    </row>
    <row r="135" spans="11:23" s="76" customFormat="1">
      <c r="K135" s="157"/>
      <c r="L135" s="11"/>
      <c r="M135" s="11"/>
      <c r="N135" s="11"/>
      <c r="O135" s="11"/>
      <c r="P135" s="11"/>
      <c r="Q135" s="11"/>
      <c r="R135" s="11"/>
      <c r="S135" s="11"/>
      <c r="T135" s="11"/>
      <c r="U135" s="11"/>
      <c r="V135" s="11"/>
      <c r="W135" s="11"/>
    </row>
    <row r="136" spans="11:23" s="76" customFormat="1">
      <c r="K136" s="157"/>
      <c r="L136" s="11"/>
      <c r="M136" s="11"/>
      <c r="N136" s="11"/>
      <c r="O136" s="11"/>
      <c r="P136" s="11"/>
      <c r="Q136" s="11"/>
      <c r="R136" s="11"/>
      <c r="S136" s="11"/>
      <c r="T136" s="11"/>
      <c r="U136" s="11"/>
      <c r="V136" s="11"/>
      <c r="W136" s="11"/>
    </row>
    <row r="137" spans="11:23" s="76" customFormat="1">
      <c r="K137" s="157"/>
      <c r="L137" s="11"/>
      <c r="M137" s="11"/>
      <c r="N137" s="11"/>
      <c r="O137" s="11"/>
      <c r="P137" s="11"/>
      <c r="Q137" s="11"/>
      <c r="R137" s="11"/>
      <c r="S137" s="11"/>
      <c r="T137" s="11"/>
      <c r="U137" s="11"/>
      <c r="V137" s="11"/>
      <c r="W137" s="11"/>
    </row>
    <row r="138" spans="11:23" s="76" customFormat="1">
      <c r="K138" s="157"/>
      <c r="L138" s="11"/>
      <c r="M138" s="11"/>
      <c r="N138" s="11"/>
      <c r="O138" s="11"/>
      <c r="P138" s="11"/>
      <c r="Q138" s="11"/>
      <c r="R138" s="11"/>
      <c r="S138" s="11"/>
      <c r="T138" s="11"/>
      <c r="U138" s="11"/>
      <c r="V138" s="11"/>
      <c r="W138" s="11"/>
    </row>
    <row r="139" spans="11:23" s="76" customFormat="1">
      <c r="K139" s="157"/>
      <c r="L139" s="11"/>
      <c r="M139" s="11"/>
      <c r="N139" s="11"/>
      <c r="O139" s="11"/>
      <c r="P139" s="11"/>
      <c r="Q139" s="11"/>
      <c r="R139" s="11"/>
      <c r="S139" s="11"/>
      <c r="T139" s="11"/>
      <c r="U139" s="11"/>
      <c r="V139" s="11"/>
      <c r="W139" s="11"/>
    </row>
    <row r="140" spans="11:23" s="76" customFormat="1">
      <c r="K140" s="157"/>
      <c r="L140" s="11"/>
      <c r="M140" s="11"/>
      <c r="N140" s="11"/>
      <c r="O140" s="11"/>
      <c r="P140" s="11"/>
      <c r="Q140" s="11"/>
      <c r="R140" s="11"/>
      <c r="S140" s="11"/>
      <c r="T140" s="11"/>
      <c r="U140" s="11"/>
      <c r="V140" s="11"/>
      <c r="W140" s="11"/>
    </row>
    <row r="141" spans="11:23" s="76" customFormat="1">
      <c r="K141" s="157"/>
      <c r="L141" s="11"/>
      <c r="M141" s="11"/>
      <c r="N141" s="11"/>
      <c r="O141" s="11"/>
      <c r="P141" s="11"/>
      <c r="Q141" s="11"/>
      <c r="R141" s="11"/>
      <c r="S141" s="11"/>
      <c r="T141" s="11"/>
      <c r="U141" s="11"/>
      <c r="V141" s="11"/>
      <c r="W141" s="11"/>
    </row>
    <row r="142" spans="11:23" s="76" customFormat="1">
      <c r="K142" s="157"/>
      <c r="L142" s="11"/>
      <c r="M142" s="11"/>
      <c r="N142" s="11"/>
      <c r="O142" s="11"/>
      <c r="P142" s="11"/>
      <c r="Q142" s="11"/>
      <c r="R142" s="11"/>
      <c r="S142" s="11"/>
      <c r="T142" s="11"/>
      <c r="U142" s="11"/>
      <c r="V142" s="11"/>
      <c r="W142" s="11"/>
    </row>
    <row r="143" spans="11:23" s="76" customFormat="1">
      <c r="K143" s="157"/>
      <c r="L143" s="11"/>
      <c r="M143" s="11"/>
      <c r="N143" s="11"/>
      <c r="O143" s="11"/>
      <c r="P143" s="11"/>
      <c r="Q143" s="11"/>
      <c r="R143" s="11"/>
      <c r="S143" s="11"/>
      <c r="T143" s="11"/>
      <c r="U143" s="11"/>
      <c r="V143" s="11"/>
      <c r="W143" s="11"/>
    </row>
    <row r="144" spans="11:23" s="76" customFormat="1">
      <c r="K144" s="157"/>
      <c r="L144" s="11"/>
      <c r="M144" s="11"/>
      <c r="N144" s="11"/>
      <c r="O144" s="11"/>
      <c r="P144" s="11"/>
      <c r="Q144" s="11"/>
      <c r="R144" s="11"/>
      <c r="S144" s="11"/>
      <c r="T144" s="11"/>
      <c r="U144" s="11"/>
      <c r="V144" s="11"/>
      <c r="W144" s="11"/>
    </row>
    <row r="145" spans="11:23" s="76" customFormat="1">
      <c r="K145" s="157"/>
      <c r="L145" s="11"/>
      <c r="M145" s="11"/>
      <c r="N145" s="11"/>
      <c r="O145" s="11"/>
      <c r="P145" s="11"/>
      <c r="Q145" s="11"/>
      <c r="R145" s="11"/>
      <c r="S145" s="11"/>
      <c r="T145" s="11"/>
      <c r="U145" s="11"/>
      <c r="V145" s="11"/>
      <c r="W145" s="11"/>
    </row>
    <row r="146" spans="11:23" s="76" customFormat="1">
      <c r="K146" s="157"/>
      <c r="L146" s="11"/>
      <c r="M146" s="11"/>
      <c r="N146" s="11"/>
      <c r="O146" s="11"/>
      <c r="P146" s="11"/>
      <c r="Q146" s="11"/>
      <c r="R146" s="11"/>
      <c r="S146" s="11"/>
      <c r="T146" s="11"/>
      <c r="U146" s="11"/>
      <c r="V146" s="11"/>
      <c r="W146" s="11"/>
    </row>
    <row r="147" spans="11:23" s="76" customFormat="1">
      <c r="K147" s="157"/>
      <c r="L147" s="11"/>
      <c r="M147" s="11"/>
      <c r="N147" s="11"/>
      <c r="O147" s="11"/>
      <c r="P147" s="11"/>
      <c r="Q147" s="11"/>
      <c r="R147" s="11"/>
      <c r="S147" s="11"/>
      <c r="T147" s="11"/>
      <c r="U147" s="11"/>
      <c r="V147" s="11"/>
      <c r="W147" s="11"/>
    </row>
    <row r="148" spans="11:23" s="76" customFormat="1">
      <c r="K148" s="157"/>
      <c r="L148" s="11"/>
      <c r="M148" s="11"/>
      <c r="N148" s="11"/>
      <c r="O148" s="11"/>
      <c r="P148" s="11"/>
      <c r="Q148" s="11"/>
      <c r="R148" s="11"/>
      <c r="S148" s="11"/>
      <c r="T148" s="11"/>
      <c r="U148" s="11"/>
      <c r="V148" s="11"/>
      <c r="W148" s="11"/>
    </row>
    <row r="149" spans="11:23" s="76" customFormat="1">
      <c r="K149" s="157"/>
      <c r="L149" s="11"/>
      <c r="M149" s="11"/>
      <c r="N149" s="11"/>
      <c r="O149" s="11"/>
      <c r="P149" s="11"/>
      <c r="Q149" s="11"/>
      <c r="R149" s="11"/>
      <c r="S149" s="11"/>
      <c r="T149" s="11"/>
      <c r="U149" s="11"/>
      <c r="V149" s="11"/>
      <c r="W149" s="11"/>
    </row>
    <row r="150" spans="11:23" s="76" customFormat="1">
      <c r="K150" s="157"/>
      <c r="L150" s="11"/>
      <c r="M150" s="11"/>
      <c r="N150" s="11"/>
      <c r="O150" s="11"/>
      <c r="P150" s="11"/>
      <c r="Q150" s="11"/>
      <c r="R150" s="11"/>
      <c r="S150" s="11"/>
      <c r="T150" s="11"/>
      <c r="U150" s="11"/>
      <c r="V150" s="11"/>
      <c r="W150" s="11"/>
    </row>
    <row r="151" spans="11:23" s="76" customFormat="1">
      <c r="K151" s="157"/>
      <c r="L151" s="11"/>
      <c r="M151" s="11"/>
      <c r="N151" s="11"/>
      <c r="O151" s="11"/>
      <c r="P151" s="11"/>
      <c r="Q151" s="11"/>
      <c r="R151" s="11"/>
      <c r="S151" s="11"/>
      <c r="T151" s="11"/>
      <c r="U151" s="11"/>
      <c r="V151" s="11"/>
      <c r="W151" s="11"/>
    </row>
    <row r="152" spans="11:23" s="76" customFormat="1">
      <c r="K152" s="157"/>
      <c r="L152" s="11"/>
      <c r="M152" s="11"/>
      <c r="N152" s="11"/>
      <c r="O152" s="11"/>
      <c r="P152" s="11"/>
      <c r="Q152" s="11"/>
      <c r="R152" s="11"/>
      <c r="S152" s="11"/>
      <c r="T152" s="11"/>
      <c r="U152" s="11"/>
      <c r="V152" s="11"/>
      <c r="W152" s="11"/>
    </row>
    <row r="153" spans="11:23" s="76" customFormat="1">
      <c r="K153" s="157"/>
      <c r="L153" s="11"/>
      <c r="M153" s="11"/>
      <c r="N153" s="11"/>
      <c r="O153" s="11"/>
      <c r="P153" s="11"/>
      <c r="Q153" s="11"/>
      <c r="R153" s="11"/>
      <c r="S153" s="11"/>
      <c r="T153" s="11"/>
      <c r="U153" s="11"/>
      <c r="V153" s="11"/>
      <c r="W153" s="11"/>
    </row>
    <row r="154" spans="11:23" s="76" customFormat="1">
      <c r="K154" s="157"/>
      <c r="L154" s="11"/>
      <c r="M154" s="11"/>
      <c r="N154" s="11"/>
      <c r="O154" s="11"/>
      <c r="P154" s="11"/>
      <c r="Q154" s="11"/>
      <c r="R154" s="11"/>
      <c r="S154" s="11"/>
      <c r="T154" s="11"/>
      <c r="U154" s="11"/>
      <c r="V154" s="11"/>
      <c r="W154" s="11"/>
    </row>
    <row r="155" spans="11:23" s="76" customFormat="1">
      <c r="K155" s="157"/>
      <c r="L155" s="11"/>
      <c r="M155" s="11"/>
      <c r="N155" s="11"/>
      <c r="O155" s="11"/>
      <c r="P155" s="11"/>
      <c r="Q155" s="11"/>
      <c r="R155" s="11"/>
      <c r="S155" s="11"/>
      <c r="T155" s="11"/>
      <c r="U155" s="11"/>
      <c r="V155" s="11"/>
      <c r="W155" s="11"/>
    </row>
    <row r="156" spans="11:23" s="76" customFormat="1">
      <c r="K156" s="157"/>
      <c r="L156" s="11"/>
      <c r="M156" s="11"/>
      <c r="N156" s="11"/>
      <c r="O156" s="11"/>
      <c r="P156" s="11"/>
      <c r="Q156" s="11"/>
      <c r="R156" s="11"/>
      <c r="S156" s="11"/>
      <c r="T156" s="11"/>
      <c r="U156" s="11"/>
      <c r="V156" s="11"/>
      <c r="W156" s="11"/>
    </row>
    <row r="157" spans="11:23" s="76" customFormat="1">
      <c r="K157" s="157"/>
      <c r="L157" s="11"/>
      <c r="M157" s="11"/>
      <c r="N157" s="11"/>
      <c r="O157" s="11"/>
      <c r="P157" s="11"/>
      <c r="Q157" s="11"/>
      <c r="R157" s="11"/>
      <c r="S157" s="11"/>
      <c r="T157" s="11"/>
      <c r="U157" s="11"/>
      <c r="V157" s="11"/>
      <c r="W157" s="11"/>
    </row>
    <row r="158" spans="11:23" s="76" customFormat="1">
      <c r="K158" s="157"/>
      <c r="L158" s="11"/>
      <c r="M158" s="11"/>
      <c r="N158" s="11"/>
      <c r="O158" s="11"/>
      <c r="P158" s="11"/>
      <c r="Q158" s="11"/>
      <c r="R158" s="11"/>
      <c r="S158" s="11"/>
      <c r="T158" s="11"/>
      <c r="U158" s="11"/>
      <c r="V158" s="11"/>
      <c r="W158" s="11"/>
    </row>
    <row r="159" spans="11:23" s="76" customFormat="1">
      <c r="K159" s="157"/>
      <c r="L159" s="11"/>
      <c r="M159" s="11"/>
      <c r="N159" s="11"/>
      <c r="O159" s="11"/>
      <c r="P159" s="11"/>
      <c r="Q159" s="11"/>
      <c r="R159" s="11"/>
      <c r="S159" s="11"/>
      <c r="T159" s="11"/>
      <c r="U159" s="11"/>
      <c r="V159" s="11"/>
      <c r="W159" s="11"/>
    </row>
    <row r="160" spans="11:23" s="76" customFormat="1">
      <c r="K160" s="157"/>
      <c r="L160" s="11"/>
      <c r="M160" s="11"/>
      <c r="N160" s="11"/>
      <c r="O160" s="11"/>
      <c r="P160" s="11"/>
      <c r="Q160" s="11"/>
      <c r="R160" s="11"/>
      <c r="S160" s="11"/>
      <c r="T160" s="11"/>
      <c r="U160" s="11"/>
      <c r="V160" s="11"/>
      <c r="W160" s="11"/>
    </row>
    <row r="161" spans="11:23" s="76" customFormat="1">
      <c r="K161" s="157"/>
      <c r="L161" s="11"/>
      <c r="M161" s="11"/>
      <c r="N161" s="11"/>
      <c r="O161" s="11"/>
      <c r="P161" s="11"/>
      <c r="Q161" s="11"/>
      <c r="R161" s="11"/>
      <c r="S161" s="11"/>
      <c r="T161" s="11"/>
      <c r="U161" s="11"/>
      <c r="V161" s="11"/>
      <c r="W161" s="11"/>
    </row>
    <row r="162" spans="11:23" s="76" customFormat="1">
      <c r="K162" s="157"/>
      <c r="L162" s="11"/>
      <c r="M162" s="11"/>
      <c r="N162" s="11"/>
      <c r="O162" s="11"/>
      <c r="P162" s="11"/>
      <c r="Q162" s="11"/>
      <c r="R162" s="11"/>
      <c r="S162" s="11"/>
      <c r="T162" s="11"/>
      <c r="U162" s="11"/>
      <c r="V162" s="11"/>
      <c r="W162" s="11"/>
    </row>
    <row r="163" spans="11:23" s="76" customFormat="1">
      <c r="K163" s="157"/>
      <c r="L163" s="11"/>
      <c r="M163" s="11"/>
      <c r="N163" s="11"/>
      <c r="O163" s="11"/>
      <c r="P163" s="11"/>
      <c r="Q163" s="11"/>
      <c r="R163" s="11"/>
      <c r="S163" s="11"/>
      <c r="T163" s="11"/>
      <c r="U163" s="11"/>
      <c r="V163" s="11"/>
      <c r="W163" s="11"/>
    </row>
    <row r="164" spans="11:23" s="76" customFormat="1">
      <c r="K164" s="157"/>
      <c r="L164" s="11"/>
      <c r="M164" s="11"/>
      <c r="N164" s="11"/>
      <c r="O164" s="11"/>
      <c r="P164" s="11"/>
      <c r="Q164" s="11"/>
      <c r="R164" s="11"/>
      <c r="S164" s="11"/>
      <c r="T164" s="11"/>
      <c r="U164" s="11"/>
      <c r="V164" s="11"/>
      <c r="W164" s="11"/>
    </row>
    <row r="165" spans="11:23" s="76" customFormat="1">
      <c r="K165" s="157"/>
      <c r="L165" s="11"/>
      <c r="M165" s="11"/>
      <c r="N165" s="11"/>
      <c r="O165" s="11"/>
      <c r="P165" s="11"/>
      <c r="Q165" s="11"/>
      <c r="R165" s="11"/>
      <c r="S165" s="11"/>
      <c r="T165" s="11"/>
      <c r="U165" s="11"/>
      <c r="V165" s="11"/>
      <c r="W165" s="11"/>
    </row>
    <row r="166" spans="11:23" s="76" customFormat="1">
      <c r="K166" s="157"/>
      <c r="L166" s="11"/>
      <c r="M166" s="11"/>
      <c r="N166" s="11"/>
      <c r="O166" s="11"/>
      <c r="P166" s="11"/>
      <c r="Q166" s="11"/>
      <c r="R166" s="11"/>
      <c r="S166" s="11"/>
      <c r="T166" s="11"/>
      <c r="U166" s="11"/>
      <c r="V166" s="11"/>
      <c r="W166" s="11"/>
    </row>
    <row r="167" spans="11:23" s="76" customFormat="1">
      <c r="K167" s="157"/>
      <c r="L167" s="11"/>
      <c r="M167" s="11"/>
      <c r="N167" s="11"/>
      <c r="O167" s="11"/>
      <c r="P167" s="11"/>
      <c r="Q167" s="11"/>
      <c r="R167" s="11"/>
      <c r="S167" s="11"/>
      <c r="T167" s="11"/>
      <c r="U167" s="11"/>
      <c r="V167" s="11"/>
      <c r="W167" s="11"/>
    </row>
    <row r="168" spans="11:23" s="76" customFormat="1">
      <c r="K168" s="157"/>
      <c r="L168" s="11"/>
      <c r="M168" s="11"/>
      <c r="N168" s="11"/>
      <c r="O168" s="11"/>
      <c r="P168" s="11"/>
      <c r="Q168" s="11"/>
      <c r="R168" s="11"/>
      <c r="S168" s="11"/>
      <c r="T168" s="11"/>
      <c r="U168" s="11"/>
      <c r="V168" s="11"/>
      <c r="W168" s="11"/>
    </row>
    <row r="169" spans="11:23" s="76" customFormat="1">
      <c r="K169" s="157"/>
      <c r="L169" s="11"/>
      <c r="M169" s="11"/>
      <c r="N169" s="11"/>
      <c r="O169" s="11"/>
      <c r="P169" s="11"/>
      <c r="Q169" s="11"/>
      <c r="R169" s="11"/>
      <c r="S169" s="11"/>
      <c r="T169" s="11"/>
      <c r="U169" s="11"/>
      <c r="V169" s="11"/>
      <c r="W169" s="11"/>
    </row>
    <row r="170" spans="11:23" s="76" customFormat="1">
      <c r="K170" s="157"/>
      <c r="L170" s="11"/>
      <c r="M170" s="11"/>
      <c r="N170" s="11"/>
      <c r="O170" s="11"/>
      <c r="P170" s="11"/>
      <c r="Q170" s="11"/>
      <c r="R170" s="11"/>
      <c r="S170" s="11"/>
      <c r="T170" s="11"/>
      <c r="U170" s="11"/>
      <c r="V170" s="11"/>
      <c r="W170" s="11"/>
    </row>
    <row r="171" spans="11:23" s="76" customFormat="1">
      <c r="K171" s="157"/>
      <c r="L171" s="11"/>
      <c r="M171" s="11"/>
      <c r="N171" s="11"/>
      <c r="O171" s="11"/>
      <c r="P171" s="11"/>
      <c r="Q171" s="11"/>
      <c r="R171" s="11"/>
      <c r="S171" s="11"/>
      <c r="T171" s="11"/>
      <c r="U171" s="11"/>
      <c r="V171" s="11"/>
      <c r="W171" s="11"/>
    </row>
    <row r="172" spans="11:23" s="76" customFormat="1">
      <c r="K172" s="157"/>
      <c r="L172" s="11"/>
      <c r="M172" s="11"/>
      <c r="N172" s="11"/>
      <c r="O172" s="11"/>
      <c r="P172" s="11"/>
      <c r="Q172" s="11"/>
      <c r="R172" s="11"/>
      <c r="S172" s="11"/>
      <c r="T172" s="11"/>
      <c r="U172" s="11"/>
      <c r="V172" s="11"/>
      <c r="W172" s="11"/>
    </row>
    <row r="173" spans="11:23" s="76" customFormat="1">
      <c r="K173" s="157"/>
      <c r="L173" s="11"/>
      <c r="M173" s="11"/>
      <c r="N173" s="11"/>
      <c r="O173" s="11"/>
      <c r="P173" s="11"/>
      <c r="Q173" s="11"/>
      <c r="R173" s="11"/>
      <c r="S173" s="11"/>
      <c r="T173" s="11"/>
      <c r="U173" s="11"/>
      <c r="V173" s="11"/>
      <c r="W173" s="11"/>
    </row>
    <row r="174" spans="11:23" s="76" customFormat="1">
      <c r="K174" s="157"/>
      <c r="L174" s="11"/>
      <c r="M174" s="11"/>
      <c r="N174" s="11"/>
      <c r="O174" s="11"/>
      <c r="P174" s="11"/>
      <c r="Q174" s="11"/>
      <c r="R174" s="11"/>
      <c r="S174" s="11"/>
      <c r="T174" s="11"/>
      <c r="U174" s="11"/>
      <c r="V174" s="11"/>
      <c r="W174" s="11"/>
    </row>
    <row r="175" spans="11:23" s="76" customFormat="1">
      <c r="K175" s="157"/>
      <c r="L175" s="11"/>
      <c r="M175" s="11"/>
      <c r="N175" s="11"/>
      <c r="O175" s="11"/>
      <c r="P175" s="11"/>
      <c r="Q175" s="11"/>
      <c r="R175" s="11"/>
      <c r="S175" s="11"/>
      <c r="T175" s="11"/>
      <c r="U175" s="11"/>
      <c r="V175" s="11"/>
      <c r="W175" s="11"/>
    </row>
    <row r="176" spans="11:23" s="76" customFormat="1">
      <c r="K176" s="157"/>
      <c r="L176" s="11"/>
      <c r="M176" s="11"/>
      <c r="N176" s="11"/>
      <c r="O176" s="11"/>
      <c r="P176" s="11"/>
      <c r="Q176" s="11"/>
      <c r="R176" s="11"/>
      <c r="S176" s="11"/>
      <c r="T176" s="11"/>
      <c r="U176" s="11"/>
      <c r="V176" s="11"/>
      <c r="W176" s="11"/>
    </row>
    <row r="177" spans="1:23" s="76" customFormat="1">
      <c r="K177" s="157"/>
      <c r="L177" s="11"/>
      <c r="M177" s="11"/>
      <c r="N177" s="11"/>
      <c r="O177" s="11"/>
      <c r="P177" s="11"/>
      <c r="Q177" s="11"/>
      <c r="R177" s="11"/>
      <c r="S177" s="11"/>
      <c r="T177" s="11"/>
      <c r="U177" s="11"/>
      <c r="V177" s="11"/>
      <c r="W177" s="11"/>
    </row>
    <row r="178" spans="1:23" s="76" customFormat="1">
      <c r="K178" s="157"/>
      <c r="L178" s="11"/>
      <c r="M178" s="11"/>
      <c r="N178" s="11"/>
      <c r="O178" s="11"/>
      <c r="P178" s="11"/>
      <c r="Q178" s="11"/>
      <c r="R178" s="11"/>
      <c r="S178" s="11"/>
      <c r="T178" s="11"/>
      <c r="U178" s="11"/>
      <c r="V178" s="11"/>
      <c r="W178" s="11"/>
    </row>
    <row r="179" spans="1:23" s="76" customFormat="1">
      <c r="K179" s="157"/>
      <c r="L179" s="11"/>
      <c r="M179" s="11"/>
      <c r="N179" s="11"/>
      <c r="O179" s="11"/>
      <c r="P179" s="11"/>
      <c r="Q179" s="11"/>
      <c r="R179" s="11"/>
      <c r="S179" s="11"/>
      <c r="T179" s="11"/>
      <c r="U179" s="11"/>
      <c r="V179" s="11"/>
      <c r="W179" s="11"/>
    </row>
    <row r="180" spans="1:23" s="76" customFormat="1">
      <c r="K180" s="157"/>
      <c r="L180" s="11"/>
      <c r="M180" s="11"/>
      <c r="N180" s="11"/>
      <c r="O180" s="11"/>
      <c r="P180" s="11"/>
      <c r="Q180" s="11"/>
      <c r="R180" s="11"/>
      <c r="S180" s="11"/>
      <c r="T180" s="11"/>
      <c r="U180" s="11"/>
      <c r="V180" s="11"/>
      <c r="W180" s="11"/>
    </row>
    <row r="181" spans="1:23" s="76" customFormat="1">
      <c r="K181" s="157"/>
      <c r="L181" s="11"/>
      <c r="M181" s="11"/>
      <c r="N181" s="11"/>
      <c r="O181" s="11"/>
      <c r="P181" s="11"/>
      <c r="Q181" s="11"/>
      <c r="R181" s="11"/>
      <c r="S181" s="11"/>
      <c r="T181" s="11"/>
      <c r="U181" s="11"/>
      <c r="V181" s="11"/>
      <c r="W181" s="11"/>
    </row>
    <row r="182" spans="1:23" s="76" customFormat="1">
      <c r="K182" s="157"/>
      <c r="L182" s="11"/>
      <c r="M182" s="11"/>
      <c r="N182" s="11"/>
      <c r="O182" s="11"/>
      <c r="P182" s="11"/>
      <c r="Q182" s="11"/>
      <c r="R182" s="11"/>
      <c r="S182" s="11"/>
      <c r="T182" s="11"/>
      <c r="U182" s="11"/>
      <c r="V182" s="11"/>
      <c r="W182" s="11"/>
    </row>
    <row r="183" spans="1:23" s="76" customFormat="1">
      <c r="K183" s="157"/>
      <c r="L183" s="11"/>
      <c r="M183" s="11"/>
      <c r="N183" s="11"/>
      <c r="O183" s="11"/>
      <c r="P183" s="11"/>
      <c r="Q183" s="11"/>
      <c r="R183" s="11"/>
      <c r="S183" s="11"/>
      <c r="T183" s="11"/>
      <c r="U183" s="11"/>
      <c r="V183" s="11"/>
      <c r="W183" s="11"/>
    </row>
    <row r="184" spans="1:23" s="76" customFormat="1">
      <c r="K184" s="157"/>
      <c r="L184" s="11"/>
      <c r="M184" s="11"/>
      <c r="N184" s="11"/>
      <c r="O184" s="11"/>
      <c r="P184" s="11"/>
      <c r="Q184" s="11"/>
      <c r="R184" s="11"/>
      <c r="S184" s="11"/>
      <c r="T184" s="11"/>
      <c r="U184" s="11"/>
      <c r="V184" s="11"/>
      <c r="W184" s="11"/>
    </row>
    <row r="185" spans="1:23" s="76" customFormat="1">
      <c r="K185" s="157"/>
      <c r="L185" s="11"/>
      <c r="M185" s="11"/>
      <c r="N185" s="11"/>
      <c r="O185" s="11"/>
      <c r="P185" s="11"/>
      <c r="Q185" s="11"/>
      <c r="R185" s="11"/>
      <c r="S185" s="11"/>
      <c r="T185" s="11"/>
      <c r="U185" s="11"/>
      <c r="V185" s="11"/>
      <c r="W185" s="11"/>
    </row>
    <row r="186" spans="1:23" s="76" customFormat="1">
      <c r="K186" s="157"/>
      <c r="L186" s="11"/>
      <c r="M186" s="11"/>
      <c r="N186" s="11"/>
      <c r="O186" s="11"/>
      <c r="P186" s="11"/>
      <c r="Q186" s="11"/>
      <c r="R186" s="11"/>
      <c r="S186" s="11"/>
      <c r="T186" s="11"/>
      <c r="U186" s="11"/>
      <c r="V186" s="11"/>
      <c r="W186" s="11"/>
    </row>
    <row r="187" spans="1:23" s="76" customFormat="1">
      <c r="A187" s="136">
        <v>1</v>
      </c>
      <c r="K187" s="157"/>
      <c r="L187" s="11"/>
      <c r="M187" s="11"/>
      <c r="N187" s="11"/>
      <c r="O187" s="11"/>
      <c r="P187" s="11"/>
      <c r="Q187" s="11"/>
      <c r="R187" s="11"/>
      <c r="S187" s="11"/>
      <c r="T187" s="11"/>
      <c r="U187" s="11"/>
      <c r="V187" s="11"/>
      <c r="W187" s="11"/>
    </row>
    <row r="188" spans="1:23" s="76" customFormat="1">
      <c r="A188" s="136">
        <v>2</v>
      </c>
      <c r="K188" s="157"/>
      <c r="L188" s="11"/>
      <c r="M188" s="11"/>
      <c r="N188" s="11"/>
      <c r="O188" s="11"/>
      <c r="P188" s="11"/>
      <c r="Q188" s="11"/>
      <c r="R188" s="11"/>
      <c r="S188" s="11"/>
      <c r="T188" s="11"/>
      <c r="U188" s="11"/>
      <c r="V188" s="11"/>
      <c r="W188" s="11"/>
    </row>
    <row r="189" spans="1:23" s="76" customFormat="1">
      <c r="K189" s="157"/>
      <c r="L189" s="11"/>
      <c r="M189" s="11"/>
      <c r="N189" s="11"/>
      <c r="O189" s="11"/>
      <c r="P189" s="11"/>
      <c r="Q189" s="11"/>
      <c r="R189" s="11"/>
      <c r="S189" s="11"/>
      <c r="T189" s="11"/>
      <c r="U189" s="11"/>
      <c r="V189" s="11"/>
      <c r="W189" s="11"/>
    </row>
    <row r="190" spans="1:23" s="76" customFormat="1">
      <c r="K190" s="157"/>
      <c r="L190" s="11"/>
      <c r="M190" s="11"/>
      <c r="N190" s="11"/>
      <c r="O190" s="11"/>
      <c r="P190" s="11"/>
      <c r="Q190" s="11"/>
      <c r="R190" s="11"/>
      <c r="S190" s="11"/>
      <c r="T190" s="11"/>
      <c r="U190" s="11"/>
      <c r="V190" s="11"/>
      <c r="W190" s="11"/>
    </row>
    <row r="191" spans="1:23" s="76" customFormat="1">
      <c r="K191" s="157"/>
      <c r="L191" s="11"/>
      <c r="M191" s="11"/>
      <c r="N191" s="11"/>
      <c r="O191" s="11"/>
      <c r="P191" s="11"/>
      <c r="Q191" s="11"/>
      <c r="R191" s="11"/>
      <c r="S191" s="11"/>
      <c r="T191" s="11"/>
      <c r="U191" s="11"/>
      <c r="V191" s="11"/>
      <c r="W191" s="11"/>
    </row>
    <row r="192" spans="1:23" s="76" customFormat="1">
      <c r="K192" s="157"/>
      <c r="L192" s="11"/>
      <c r="M192" s="11"/>
      <c r="N192" s="11"/>
      <c r="O192" s="11"/>
      <c r="P192" s="11"/>
      <c r="Q192" s="11"/>
      <c r="R192" s="11"/>
      <c r="S192" s="11"/>
      <c r="T192" s="11"/>
      <c r="U192" s="11"/>
      <c r="V192" s="11"/>
      <c r="W192" s="11"/>
    </row>
    <row r="193" spans="6:23" s="87" customFormat="1">
      <c r="F193" s="76"/>
      <c r="G193" s="76"/>
      <c r="H193" s="76"/>
      <c r="I193" s="76"/>
      <c r="J193" s="76"/>
      <c r="K193" s="157"/>
      <c r="L193" s="11"/>
      <c r="M193" s="11"/>
      <c r="N193" s="11"/>
      <c r="O193" s="11"/>
      <c r="P193" s="11"/>
      <c r="Q193" s="11"/>
      <c r="R193" s="11"/>
      <c r="S193" s="51"/>
      <c r="T193" s="51"/>
      <c r="U193" s="51"/>
      <c r="V193" s="51"/>
      <c r="W193" s="51"/>
    </row>
    <row r="194" spans="6:23" s="87" customFormat="1">
      <c r="F194" s="76"/>
      <c r="G194" s="76"/>
      <c r="H194" s="76"/>
      <c r="I194" s="76"/>
      <c r="J194" s="76"/>
      <c r="K194" s="157"/>
      <c r="L194" s="11"/>
      <c r="M194" s="11"/>
      <c r="N194" s="11"/>
      <c r="O194" s="11"/>
      <c r="P194" s="11"/>
      <c r="Q194" s="11"/>
      <c r="R194" s="11"/>
      <c r="S194" s="51"/>
      <c r="T194" s="51"/>
      <c r="U194" s="51"/>
      <c r="V194" s="51"/>
      <c r="W194" s="51"/>
    </row>
    <row r="195" spans="6:23" s="87" customFormat="1">
      <c r="F195" s="76"/>
      <c r="G195" s="76"/>
      <c r="H195" s="76"/>
      <c r="I195" s="76"/>
      <c r="J195" s="76"/>
      <c r="K195" s="157"/>
      <c r="L195" s="11"/>
      <c r="M195" s="11"/>
      <c r="N195" s="11"/>
      <c r="O195" s="11"/>
      <c r="P195" s="11"/>
      <c r="Q195" s="11"/>
      <c r="R195" s="11"/>
      <c r="S195" s="51"/>
      <c r="T195" s="51"/>
      <c r="U195" s="51"/>
      <c r="V195" s="51"/>
      <c r="W195" s="51"/>
    </row>
    <row r="196" spans="6:23" s="87" customFormat="1">
      <c r="F196" s="76"/>
      <c r="G196" s="76"/>
      <c r="H196" s="76"/>
      <c r="I196" s="76"/>
      <c r="J196" s="76"/>
      <c r="K196" s="157"/>
      <c r="L196" s="11"/>
      <c r="M196" s="11"/>
      <c r="N196" s="11"/>
      <c r="O196" s="11"/>
      <c r="P196" s="11"/>
      <c r="Q196" s="11"/>
      <c r="R196" s="11"/>
      <c r="S196" s="51"/>
      <c r="T196" s="51"/>
      <c r="U196" s="51"/>
      <c r="V196" s="51"/>
      <c r="W196" s="51"/>
    </row>
    <row r="197" spans="6:23" s="87" customFormat="1">
      <c r="F197" s="76"/>
      <c r="G197" s="76"/>
      <c r="H197" s="76"/>
      <c r="I197" s="76"/>
      <c r="J197" s="76"/>
      <c r="K197" s="157"/>
      <c r="L197" s="11"/>
      <c r="M197" s="11"/>
      <c r="N197" s="11"/>
      <c r="O197" s="11"/>
      <c r="P197" s="11"/>
      <c r="Q197" s="11"/>
      <c r="R197" s="11"/>
      <c r="S197" s="51"/>
      <c r="T197" s="51"/>
      <c r="U197" s="51"/>
      <c r="V197" s="51"/>
      <c r="W197" s="51"/>
    </row>
    <row r="198" spans="6:23" s="87" customFormat="1">
      <c r="F198" s="76"/>
      <c r="G198" s="76"/>
      <c r="H198" s="76"/>
      <c r="I198" s="76"/>
      <c r="J198" s="76"/>
      <c r="K198" s="157"/>
      <c r="L198" s="11"/>
      <c r="M198" s="11"/>
      <c r="N198" s="11"/>
      <c r="O198" s="11"/>
      <c r="P198" s="11"/>
      <c r="Q198" s="11"/>
      <c r="R198" s="11"/>
      <c r="S198" s="51"/>
      <c r="T198" s="51"/>
      <c r="U198" s="51"/>
      <c r="V198" s="51"/>
      <c r="W198" s="51"/>
    </row>
    <row r="199" spans="6:23" s="87" customFormat="1">
      <c r="F199" s="76"/>
      <c r="G199" s="76"/>
      <c r="H199" s="76"/>
      <c r="I199" s="76"/>
      <c r="J199" s="76"/>
      <c r="K199" s="157"/>
      <c r="L199" s="11"/>
      <c r="M199" s="11"/>
      <c r="N199" s="11"/>
      <c r="O199" s="11"/>
      <c r="P199" s="11"/>
      <c r="Q199" s="11"/>
      <c r="R199" s="11"/>
      <c r="S199" s="51"/>
      <c r="T199" s="51"/>
      <c r="U199" s="51"/>
      <c r="V199" s="51"/>
      <c r="W199" s="51"/>
    </row>
    <row r="200" spans="6:23" s="87" customFormat="1">
      <c r="F200" s="76"/>
      <c r="G200" s="76"/>
      <c r="H200" s="76"/>
      <c r="I200" s="76"/>
      <c r="J200" s="76"/>
      <c r="K200" s="157"/>
      <c r="L200" s="11"/>
      <c r="M200" s="11"/>
      <c r="N200" s="11"/>
      <c r="O200" s="11"/>
      <c r="P200" s="11"/>
      <c r="Q200" s="11"/>
      <c r="R200" s="11"/>
      <c r="S200" s="51"/>
      <c r="T200" s="51"/>
      <c r="U200" s="51"/>
      <c r="V200" s="51"/>
      <c r="W200" s="51"/>
    </row>
    <row r="201" spans="6:23" s="87" customFormat="1">
      <c r="F201" s="76"/>
      <c r="G201" s="76"/>
      <c r="H201" s="76"/>
      <c r="I201" s="76"/>
      <c r="J201" s="76"/>
      <c r="K201" s="157"/>
      <c r="L201" s="11"/>
      <c r="M201" s="11"/>
      <c r="N201" s="11"/>
      <c r="O201" s="11"/>
      <c r="P201" s="11"/>
      <c r="Q201" s="11"/>
      <c r="R201" s="11"/>
      <c r="S201" s="51"/>
      <c r="T201" s="51"/>
      <c r="U201" s="51"/>
      <c r="V201" s="51"/>
      <c r="W201" s="51"/>
    </row>
    <row r="202" spans="6:23" s="87" customFormat="1">
      <c r="F202" s="76"/>
      <c r="G202" s="76"/>
      <c r="H202" s="76"/>
      <c r="I202" s="76"/>
      <c r="J202" s="76"/>
      <c r="K202" s="157"/>
      <c r="L202" s="11"/>
      <c r="M202" s="11"/>
      <c r="N202" s="11"/>
      <c r="O202" s="11"/>
      <c r="P202" s="11"/>
      <c r="Q202" s="11"/>
      <c r="R202" s="11"/>
      <c r="S202" s="51"/>
      <c r="T202" s="51"/>
      <c r="U202" s="51"/>
      <c r="V202" s="51"/>
      <c r="W202" s="51"/>
    </row>
    <row r="203" spans="6:23" s="87" customFormat="1">
      <c r="F203" s="76"/>
      <c r="G203" s="76"/>
      <c r="H203" s="76"/>
      <c r="I203" s="76"/>
      <c r="J203" s="76"/>
      <c r="K203" s="157"/>
      <c r="L203" s="11"/>
      <c r="M203" s="11"/>
      <c r="N203" s="11"/>
      <c r="O203" s="11"/>
      <c r="P203" s="11"/>
      <c r="Q203" s="11"/>
      <c r="R203" s="11"/>
      <c r="S203" s="51"/>
      <c r="T203" s="51"/>
      <c r="U203" s="51"/>
      <c r="V203" s="51"/>
      <c r="W203" s="51"/>
    </row>
    <row r="204" spans="6:23" s="87" customFormat="1">
      <c r="F204" s="76"/>
      <c r="G204" s="76"/>
      <c r="H204" s="76"/>
      <c r="I204" s="76"/>
      <c r="J204" s="76"/>
      <c r="K204" s="157"/>
      <c r="L204" s="11"/>
      <c r="M204" s="11"/>
      <c r="N204" s="11"/>
      <c r="O204" s="11"/>
      <c r="P204" s="11"/>
      <c r="Q204" s="11"/>
      <c r="R204" s="11"/>
      <c r="S204" s="51"/>
      <c r="T204" s="51"/>
      <c r="U204" s="51"/>
      <c r="V204" s="51"/>
      <c r="W204" s="51"/>
    </row>
    <row r="205" spans="6:23" s="87" customFormat="1">
      <c r="F205" s="76"/>
      <c r="G205" s="76"/>
      <c r="H205" s="76"/>
      <c r="I205" s="76"/>
      <c r="J205" s="76"/>
      <c r="K205" s="157"/>
      <c r="L205" s="11"/>
      <c r="M205" s="11"/>
      <c r="N205" s="11"/>
      <c r="O205" s="11"/>
      <c r="P205" s="11"/>
      <c r="Q205" s="11"/>
      <c r="R205" s="11"/>
      <c r="S205" s="51"/>
      <c r="T205" s="51"/>
      <c r="U205" s="51"/>
      <c r="V205" s="51"/>
      <c r="W205" s="51"/>
    </row>
    <row r="206" spans="6:23" s="87" customFormat="1">
      <c r="F206" s="76"/>
      <c r="G206" s="76"/>
      <c r="H206" s="76"/>
      <c r="I206" s="76"/>
      <c r="J206" s="76"/>
      <c r="K206" s="157"/>
      <c r="L206" s="11"/>
      <c r="M206" s="11"/>
      <c r="N206" s="11"/>
      <c r="O206" s="11"/>
      <c r="P206" s="11"/>
      <c r="Q206" s="11"/>
      <c r="R206" s="11"/>
      <c r="S206" s="51"/>
      <c r="T206" s="51"/>
      <c r="U206" s="51"/>
      <c r="V206" s="51"/>
      <c r="W206" s="51"/>
    </row>
    <row r="207" spans="6:23" s="87" customFormat="1">
      <c r="F207" s="76"/>
      <c r="G207" s="76"/>
      <c r="H207" s="76"/>
      <c r="I207" s="76"/>
      <c r="J207" s="76"/>
      <c r="K207" s="157"/>
      <c r="L207" s="11"/>
      <c r="M207" s="11"/>
      <c r="N207" s="11"/>
      <c r="O207" s="11"/>
      <c r="P207" s="11"/>
      <c r="Q207" s="11"/>
      <c r="R207" s="11"/>
      <c r="S207" s="51"/>
      <c r="T207" s="51"/>
      <c r="U207" s="51"/>
      <c r="V207" s="51"/>
      <c r="W207" s="51"/>
    </row>
    <row r="208" spans="6:23" s="87" customFormat="1">
      <c r="F208" s="76"/>
      <c r="G208" s="76"/>
      <c r="H208" s="76"/>
      <c r="I208" s="76"/>
      <c r="J208" s="76"/>
      <c r="K208" s="157"/>
      <c r="L208" s="11"/>
      <c r="M208" s="11"/>
      <c r="N208" s="11"/>
      <c r="O208" s="11"/>
      <c r="P208" s="11"/>
      <c r="Q208" s="11"/>
      <c r="R208" s="11"/>
      <c r="S208" s="51"/>
      <c r="T208" s="51"/>
      <c r="U208" s="51"/>
      <c r="V208" s="51"/>
      <c r="W208" s="51"/>
    </row>
    <row r="209" spans="6:23" s="87" customFormat="1">
      <c r="F209" s="76"/>
      <c r="G209" s="76"/>
      <c r="H209" s="76"/>
      <c r="I209" s="76"/>
      <c r="J209" s="76"/>
      <c r="K209" s="157"/>
      <c r="L209" s="11"/>
      <c r="M209" s="11"/>
      <c r="N209" s="11"/>
      <c r="O209" s="11"/>
      <c r="P209" s="11"/>
      <c r="Q209" s="11"/>
      <c r="R209" s="11"/>
      <c r="S209" s="51"/>
      <c r="T209" s="51"/>
      <c r="U209" s="51"/>
      <c r="V209" s="51"/>
      <c r="W209" s="51"/>
    </row>
    <row r="210" spans="6:23" s="87" customFormat="1">
      <c r="F210" s="76"/>
      <c r="G210" s="76"/>
      <c r="H210" s="76"/>
      <c r="I210" s="76"/>
      <c r="J210" s="76"/>
      <c r="K210" s="157"/>
      <c r="L210" s="11"/>
      <c r="M210" s="11"/>
      <c r="N210" s="11"/>
      <c r="O210" s="11"/>
      <c r="P210" s="11"/>
      <c r="Q210" s="11"/>
      <c r="R210" s="11"/>
      <c r="S210" s="51"/>
      <c r="T210" s="51"/>
      <c r="U210" s="51"/>
      <c r="V210" s="51"/>
      <c r="W210" s="51"/>
    </row>
    <row r="211" spans="6:23" s="87" customFormat="1">
      <c r="F211" s="76"/>
      <c r="G211" s="76"/>
      <c r="H211" s="76"/>
      <c r="I211" s="76"/>
      <c r="J211" s="76"/>
      <c r="K211" s="157"/>
      <c r="L211" s="11"/>
      <c r="M211" s="11"/>
      <c r="N211" s="11"/>
      <c r="O211" s="11"/>
      <c r="P211" s="11"/>
      <c r="Q211" s="11"/>
      <c r="R211" s="11"/>
      <c r="S211" s="51"/>
      <c r="T211" s="51"/>
      <c r="U211" s="51"/>
      <c r="V211" s="51"/>
      <c r="W211" s="51"/>
    </row>
    <row r="212" spans="6:23" s="87" customFormat="1">
      <c r="F212" s="76"/>
      <c r="G212" s="76"/>
      <c r="H212" s="76"/>
      <c r="I212" s="76"/>
      <c r="J212" s="76"/>
      <c r="K212" s="157"/>
      <c r="L212" s="11"/>
      <c r="M212" s="11"/>
      <c r="N212" s="11"/>
      <c r="O212" s="11"/>
      <c r="P212" s="11"/>
      <c r="Q212" s="11"/>
      <c r="R212" s="11"/>
      <c r="S212" s="51"/>
      <c r="T212" s="51"/>
      <c r="U212" s="51"/>
      <c r="V212" s="51"/>
      <c r="W212" s="51"/>
    </row>
    <row r="213" spans="6:23" s="87" customFormat="1">
      <c r="F213" s="76"/>
      <c r="G213" s="76"/>
      <c r="H213" s="76"/>
      <c r="I213" s="76"/>
      <c r="J213" s="76"/>
      <c r="K213" s="157"/>
      <c r="L213" s="11"/>
      <c r="M213" s="11"/>
      <c r="N213" s="11"/>
      <c r="O213" s="11"/>
      <c r="P213" s="11"/>
      <c r="Q213" s="11"/>
      <c r="R213" s="11"/>
      <c r="S213" s="51"/>
      <c r="T213" s="51"/>
      <c r="U213" s="51"/>
      <c r="V213" s="51"/>
      <c r="W213" s="51"/>
    </row>
    <row r="214" spans="6:23" s="87" customFormat="1">
      <c r="F214" s="76"/>
      <c r="G214" s="76"/>
      <c r="H214" s="76"/>
      <c r="I214" s="76"/>
      <c r="J214" s="76"/>
      <c r="K214" s="157"/>
      <c r="L214" s="11"/>
      <c r="M214" s="11"/>
      <c r="N214" s="11"/>
      <c r="O214" s="11"/>
      <c r="P214" s="11"/>
      <c r="Q214" s="11"/>
      <c r="R214" s="11"/>
      <c r="S214" s="51"/>
      <c r="T214" s="51"/>
      <c r="U214" s="51"/>
      <c r="V214" s="51"/>
      <c r="W214" s="51"/>
    </row>
    <row r="215" spans="6:23" s="87" customFormat="1">
      <c r="F215" s="76"/>
      <c r="G215" s="76"/>
      <c r="H215" s="76"/>
      <c r="I215" s="76"/>
      <c r="J215" s="76"/>
      <c r="K215" s="157"/>
      <c r="L215" s="11"/>
      <c r="M215" s="11"/>
      <c r="N215" s="11"/>
      <c r="O215" s="11"/>
      <c r="P215" s="11"/>
      <c r="Q215" s="11"/>
      <c r="R215" s="11"/>
      <c r="S215" s="51"/>
      <c r="T215" s="51"/>
      <c r="U215" s="51"/>
      <c r="V215" s="51"/>
      <c r="W215" s="51"/>
    </row>
    <row r="216" spans="6:23" s="87" customFormat="1">
      <c r="F216" s="76"/>
      <c r="G216" s="76"/>
      <c r="H216" s="76"/>
      <c r="I216" s="76"/>
      <c r="J216" s="76"/>
      <c r="K216" s="157"/>
      <c r="L216" s="11"/>
      <c r="M216" s="11"/>
      <c r="N216" s="11"/>
      <c r="O216" s="11"/>
      <c r="P216" s="11"/>
      <c r="Q216" s="11"/>
      <c r="R216" s="11"/>
      <c r="S216" s="51"/>
      <c r="T216" s="51"/>
      <c r="U216" s="51"/>
      <c r="V216" s="51"/>
      <c r="W216" s="51"/>
    </row>
    <row r="217" spans="6:23" s="87" customFormat="1">
      <c r="F217" s="76"/>
      <c r="G217" s="76"/>
      <c r="H217" s="76"/>
      <c r="I217" s="76"/>
      <c r="J217" s="76"/>
      <c r="K217" s="157"/>
      <c r="L217" s="11"/>
      <c r="M217" s="11"/>
      <c r="N217" s="11"/>
      <c r="O217" s="11"/>
      <c r="P217" s="11"/>
      <c r="Q217" s="11"/>
      <c r="R217" s="11"/>
      <c r="S217" s="51"/>
      <c r="T217" s="51"/>
      <c r="U217" s="51"/>
      <c r="V217" s="51"/>
      <c r="W217" s="51"/>
    </row>
    <row r="218" spans="6:23" s="87" customFormat="1">
      <c r="F218" s="76"/>
      <c r="G218" s="76"/>
      <c r="H218" s="76"/>
      <c r="I218" s="76"/>
      <c r="J218" s="76"/>
      <c r="K218" s="157"/>
      <c r="L218" s="11"/>
      <c r="M218" s="11"/>
      <c r="N218" s="11"/>
      <c r="O218" s="11"/>
      <c r="P218" s="11"/>
      <c r="Q218" s="11"/>
      <c r="R218" s="11"/>
      <c r="S218" s="51"/>
      <c r="T218" s="51"/>
      <c r="U218" s="51"/>
      <c r="V218" s="51"/>
      <c r="W218" s="51"/>
    </row>
    <row r="219" spans="6:23" s="87" customFormat="1">
      <c r="F219" s="76"/>
      <c r="G219" s="76"/>
      <c r="H219" s="76"/>
      <c r="I219" s="76"/>
      <c r="J219" s="76"/>
      <c r="K219" s="157"/>
      <c r="L219" s="11"/>
      <c r="M219" s="11"/>
      <c r="N219" s="11"/>
      <c r="O219" s="11"/>
      <c r="P219" s="11"/>
      <c r="Q219" s="11"/>
      <c r="R219" s="11"/>
      <c r="S219" s="51"/>
      <c r="T219" s="51"/>
      <c r="U219" s="51"/>
      <c r="V219" s="51"/>
      <c r="W219" s="51"/>
    </row>
    <row r="220" spans="6:23" s="87" customFormat="1">
      <c r="F220" s="76"/>
      <c r="G220" s="76"/>
      <c r="H220" s="76"/>
      <c r="I220" s="76"/>
      <c r="J220" s="76"/>
      <c r="K220" s="157"/>
      <c r="L220" s="11"/>
      <c r="M220" s="11"/>
      <c r="N220" s="11"/>
      <c r="O220" s="11"/>
      <c r="P220" s="11"/>
      <c r="Q220" s="11"/>
      <c r="R220" s="11"/>
      <c r="S220" s="51"/>
      <c r="T220" s="51"/>
      <c r="U220" s="51"/>
      <c r="V220" s="51"/>
      <c r="W220" s="51"/>
    </row>
    <row r="221" spans="6:23" s="87" customFormat="1">
      <c r="F221" s="76"/>
      <c r="G221" s="76"/>
      <c r="H221" s="76"/>
      <c r="I221" s="76"/>
      <c r="J221" s="76"/>
      <c r="K221" s="157"/>
      <c r="L221" s="11"/>
      <c r="M221" s="11"/>
      <c r="N221" s="11"/>
      <c r="O221" s="11"/>
      <c r="P221" s="11"/>
      <c r="Q221" s="11"/>
      <c r="R221" s="11"/>
      <c r="S221" s="51"/>
      <c r="T221" s="51"/>
      <c r="U221" s="51"/>
      <c r="V221" s="51"/>
      <c r="W221" s="51"/>
    </row>
    <row r="222" spans="6:23" s="87" customFormat="1">
      <c r="F222" s="76"/>
      <c r="G222" s="76"/>
      <c r="H222" s="76"/>
      <c r="I222" s="76"/>
      <c r="J222" s="76"/>
      <c r="K222" s="157"/>
      <c r="L222" s="11"/>
      <c r="M222" s="11"/>
      <c r="N222" s="11"/>
      <c r="O222" s="11"/>
      <c r="P222" s="11"/>
      <c r="Q222" s="11"/>
      <c r="R222" s="11"/>
      <c r="S222" s="51"/>
      <c r="T222" s="51"/>
      <c r="U222" s="51"/>
      <c r="V222" s="51"/>
      <c r="W222" s="51"/>
    </row>
    <row r="223" spans="6:23" s="87" customFormat="1">
      <c r="F223" s="76"/>
      <c r="G223" s="76"/>
      <c r="H223" s="76"/>
      <c r="I223" s="76"/>
      <c r="J223" s="76"/>
      <c r="K223" s="157"/>
      <c r="L223" s="11"/>
      <c r="M223" s="11"/>
      <c r="N223" s="11"/>
      <c r="O223" s="11"/>
      <c r="P223" s="11"/>
      <c r="Q223" s="11"/>
      <c r="R223" s="11"/>
      <c r="S223" s="51"/>
      <c r="T223" s="51"/>
      <c r="U223" s="51"/>
      <c r="V223" s="51"/>
      <c r="W223" s="51"/>
    </row>
    <row r="224" spans="6:23" s="87" customFormat="1">
      <c r="F224" s="76"/>
      <c r="G224" s="76"/>
      <c r="H224" s="76"/>
      <c r="I224" s="76"/>
      <c r="J224" s="76"/>
      <c r="K224" s="157"/>
      <c r="L224" s="11"/>
      <c r="M224" s="11"/>
      <c r="N224" s="11"/>
      <c r="O224" s="11"/>
      <c r="P224" s="11"/>
      <c r="Q224" s="11"/>
      <c r="R224" s="11"/>
      <c r="S224" s="51"/>
      <c r="T224" s="51"/>
      <c r="U224" s="51"/>
      <c r="V224" s="51"/>
      <c r="W224" s="51"/>
    </row>
    <row r="225" spans="6:23" s="87" customFormat="1">
      <c r="F225" s="76"/>
      <c r="G225" s="76"/>
      <c r="H225" s="76"/>
      <c r="I225" s="76"/>
      <c r="J225" s="76"/>
      <c r="K225" s="157"/>
      <c r="L225" s="11"/>
      <c r="M225" s="11"/>
      <c r="N225" s="11"/>
      <c r="O225" s="11"/>
      <c r="P225" s="11"/>
      <c r="Q225" s="11"/>
      <c r="R225" s="11"/>
      <c r="S225" s="51"/>
      <c r="T225" s="51"/>
      <c r="U225" s="51"/>
      <c r="V225" s="51"/>
      <c r="W225" s="51"/>
    </row>
    <row r="226" spans="6:23" s="87" customFormat="1">
      <c r="F226" s="76"/>
      <c r="G226" s="76"/>
      <c r="H226" s="76"/>
      <c r="I226" s="76"/>
      <c r="J226" s="76"/>
      <c r="K226" s="157"/>
      <c r="L226" s="11"/>
      <c r="M226" s="11"/>
      <c r="N226" s="11"/>
      <c r="O226" s="11"/>
      <c r="P226" s="11"/>
      <c r="Q226" s="11"/>
      <c r="R226" s="11"/>
      <c r="S226" s="51"/>
      <c r="T226" s="51"/>
      <c r="U226" s="51"/>
      <c r="V226" s="51"/>
      <c r="W226" s="51"/>
    </row>
    <row r="227" spans="6:23" s="87" customFormat="1">
      <c r="F227" s="76"/>
      <c r="G227" s="76"/>
      <c r="H227" s="76"/>
      <c r="I227" s="76"/>
      <c r="J227" s="76"/>
      <c r="K227" s="157"/>
      <c r="L227" s="11"/>
      <c r="M227" s="11"/>
      <c r="N227" s="11"/>
      <c r="O227" s="11"/>
      <c r="P227" s="11"/>
      <c r="Q227" s="11"/>
      <c r="R227" s="11"/>
      <c r="S227" s="51"/>
      <c r="T227" s="51"/>
      <c r="U227" s="51"/>
      <c r="V227" s="51"/>
      <c r="W227" s="51"/>
    </row>
    <row r="228" spans="6:23" s="87" customFormat="1">
      <c r="F228" s="76"/>
      <c r="G228" s="76"/>
      <c r="H228" s="76"/>
      <c r="I228" s="76"/>
      <c r="J228" s="76"/>
      <c r="K228" s="157"/>
      <c r="L228" s="11"/>
      <c r="M228" s="11"/>
      <c r="N228" s="11"/>
      <c r="O228" s="11"/>
      <c r="P228" s="11"/>
      <c r="Q228" s="11"/>
      <c r="R228" s="11"/>
      <c r="S228" s="51"/>
      <c r="T228" s="51"/>
      <c r="U228" s="51"/>
      <c r="V228" s="51"/>
      <c r="W228" s="51"/>
    </row>
    <row r="229" spans="6:23" s="87" customFormat="1">
      <c r="F229" s="76"/>
      <c r="G229" s="76"/>
      <c r="H229" s="76"/>
      <c r="I229" s="76"/>
      <c r="J229" s="76"/>
      <c r="K229" s="157"/>
      <c r="L229" s="11"/>
      <c r="M229" s="11"/>
      <c r="N229" s="11"/>
      <c r="O229" s="11"/>
      <c r="P229" s="11"/>
      <c r="Q229" s="11"/>
      <c r="R229" s="11"/>
      <c r="S229" s="51"/>
      <c r="T229" s="51"/>
      <c r="U229" s="51"/>
      <c r="V229" s="51"/>
      <c r="W229" s="51"/>
    </row>
    <row r="230" spans="6:23" s="87" customFormat="1">
      <c r="F230" s="76"/>
      <c r="G230" s="76"/>
      <c r="H230" s="76"/>
      <c r="I230" s="76"/>
      <c r="J230" s="76"/>
      <c r="K230" s="157"/>
      <c r="L230" s="11"/>
      <c r="M230" s="11"/>
      <c r="N230" s="11"/>
      <c r="O230" s="11"/>
      <c r="P230" s="11"/>
      <c r="Q230" s="11"/>
      <c r="R230" s="11"/>
      <c r="S230" s="51"/>
      <c r="T230" s="51"/>
      <c r="U230" s="51"/>
      <c r="V230" s="51"/>
      <c r="W230" s="51"/>
    </row>
    <row r="231" spans="6:23" s="87" customFormat="1">
      <c r="F231" s="76"/>
      <c r="G231" s="76"/>
      <c r="H231" s="76"/>
      <c r="I231" s="76"/>
      <c r="J231" s="76"/>
      <c r="K231" s="157"/>
      <c r="L231" s="11"/>
      <c r="M231" s="11"/>
      <c r="N231" s="11"/>
      <c r="O231" s="11"/>
      <c r="P231" s="11"/>
      <c r="Q231" s="11"/>
      <c r="R231" s="11"/>
      <c r="S231" s="51"/>
      <c r="T231" s="51"/>
      <c r="U231" s="51"/>
      <c r="V231" s="51"/>
      <c r="W231" s="51"/>
    </row>
    <row r="232" spans="6:23" s="87" customFormat="1">
      <c r="F232" s="76"/>
      <c r="G232" s="76"/>
      <c r="H232" s="76"/>
      <c r="I232" s="76"/>
      <c r="J232" s="76"/>
      <c r="K232" s="157"/>
      <c r="L232" s="11"/>
      <c r="M232" s="11"/>
      <c r="N232" s="11"/>
      <c r="O232" s="11"/>
      <c r="P232" s="11"/>
      <c r="Q232" s="11"/>
      <c r="R232" s="11"/>
      <c r="S232" s="51"/>
      <c r="T232" s="51"/>
      <c r="U232" s="51"/>
      <c r="V232" s="51"/>
      <c r="W232" s="51"/>
    </row>
    <row r="233" spans="6:23" s="87" customFormat="1">
      <c r="F233" s="76"/>
      <c r="G233" s="76"/>
      <c r="H233" s="76"/>
      <c r="I233" s="76"/>
      <c r="J233" s="76"/>
      <c r="K233" s="157"/>
      <c r="L233" s="11"/>
      <c r="M233" s="11"/>
      <c r="N233" s="11"/>
      <c r="O233" s="11"/>
      <c r="P233" s="11"/>
      <c r="Q233" s="11"/>
      <c r="R233" s="11"/>
      <c r="S233" s="51"/>
      <c r="T233" s="51"/>
      <c r="U233" s="51"/>
      <c r="V233" s="51"/>
      <c r="W233" s="51"/>
    </row>
    <row r="234" spans="6:23" s="87" customFormat="1">
      <c r="F234" s="76"/>
      <c r="G234" s="76"/>
      <c r="H234" s="76"/>
      <c r="I234" s="76"/>
      <c r="J234" s="76"/>
      <c r="K234" s="157"/>
      <c r="L234" s="11"/>
      <c r="M234" s="11"/>
      <c r="N234" s="11"/>
      <c r="O234" s="11"/>
      <c r="P234" s="11"/>
      <c r="Q234" s="11"/>
      <c r="R234" s="11"/>
      <c r="S234" s="51"/>
      <c r="T234" s="51"/>
      <c r="U234" s="51"/>
      <c r="V234" s="51"/>
      <c r="W234" s="51"/>
    </row>
    <row r="235" spans="6:23" s="87" customFormat="1">
      <c r="F235" s="76"/>
      <c r="G235" s="76"/>
      <c r="H235" s="76"/>
      <c r="I235" s="76"/>
      <c r="J235" s="76"/>
      <c r="K235" s="157"/>
      <c r="L235" s="11"/>
      <c r="M235" s="11"/>
      <c r="N235" s="11"/>
      <c r="O235" s="11"/>
      <c r="P235" s="11"/>
      <c r="Q235" s="11"/>
      <c r="R235" s="11"/>
      <c r="S235" s="51"/>
      <c r="T235" s="51"/>
      <c r="U235" s="51"/>
      <c r="V235" s="51"/>
      <c r="W235" s="51"/>
    </row>
    <row r="236" spans="6:23" s="87" customFormat="1">
      <c r="F236" s="76"/>
      <c r="G236" s="76"/>
      <c r="H236" s="76"/>
      <c r="I236" s="76"/>
      <c r="J236" s="76"/>
      <c r="K236" s="157"/>
      <c r="L236" s="11"/>
      <c r="M236" s="11"/>
      <c r="N236" s="11"/>
      <c r="O236" s="11"/>
      <c r="P236" s="11"/>
      <c r="Q236" s="11"/>
      <c r="R236" s="11"/>
      <c r="S236" s="51"/>
      <c r="T236" s="51"/>
      <c r="U236" s="51"/>
      <c r="V236" s="51"/>
      <c r="W236" s="51"/>
    </row>
    <row r="237" spans="6:23" s="87" customFormat="1">
      <c r="F237" s="76"/>
      <c r="G237" s="76"/>
      <c r="H237" s="76"/>
      <c r="I237" s="76"/>
      <c r="J237" s="76"/>
      <c r="K237" s="157"/>
      <c r="L237" s="11"/>
      <c r="M237" s="11"/>
      <c r="N237" s="11"/>
      <c r="O237" s="11"/>
      <c r="P237" s="11"/>
      <c r="Q237" s="11"/>
      <c r="R237" s="11"/>
      <c r="S237" s="51"/>
      <c r="T237" s="51"/>
      <c r="U237" s="51"/>
      <c r="V237" s="51"/>
      <c r="W237" s="51"/>
    </row>
    <row r="238" spans="6:23" s="87" customFormat="1">
      <c r="F238" s="76"/>
      <c r="G238" s="76"/>
      <c r="H238" s="76"/>
      <c r="I238" s="76"/>
      <c r="J238" s="76"/>
      <c r="K238" s="157"/>
      <c r="L238" s="11"/>
      <c r="M238" s="11"/>
      <c r="N238" s="11"/>
      <c r="O238" s="11"/>
      <c r="P238" s="11"/>
      <c r="Q238" s="11"/>
      <c r="R238" s="11"/>
      <c r="S238" s="51"/>
      <c r="T238" s="51"/>
      <c r="U238" s="51"/>
      <c r="V238" s="51"/>
      <c r="W238" s="51"/>
    </row>
    <row r="239" spans="6:23" s="87" customFormat="1">
      <c r="F239" s="76"/>
      <c r="G239" s="76"/>
      <c r="H239" s="76"/>
      <c r="I239" s="76"/>
      <c r="J239" s="76"/>
      <c r="K239" s="157"/>
      <c r="L239" s="11"/>
      <c r="M239" s="11"/>
      <c r="N239" s="11"/>
      <c r="O239" s="11"/>
      <c r="P239" s="11"/>
      <c r="Q239" s="11"/>
      <c r="R239" s="11"/>
      <c r="S239" s="51"/>
      <c r="T239" s="51"/>
      <c r="U239" s="51"/>
      <c r="V239" s="51"/>
      <c r="W239" s="51"/>
    </row>
    <row r="240" spans="6:23" s="87" customFormat="1">
      <c r="K240" s="157"/>
      <c r="L240" s="11"/>
      <c r="M240" s="11"/>
      <c r="N240" s="11"/>
      <c r="O240" s="11"/>
      <c r="P240" s="11"/>
      <c r="Q240" s="11"/>
      <c r="R240" s="11"/>
      <c r="S240" s="51"/>
      <c r="T240" s="51"/>
      <c r="U240" s="51"/>
      <c r="V240" s="51"/>
      <c r="W240" s="51"/>
    </row>
    <row r="241" spans="11:23" s="87" customFormat="1">
      <c r="K241" s="157"/>
      <c r="L241" s="11"/>
      <c r="M241" s="11"/>
      <c r="N241" s="11"/>
      <c r="O241" s="11"/>
      <c r="P241" s="11"/>
      <c r="Q241" s="11"/>
      <c r="R241" s="11"/>
      <c r="S241" s="51"/>
      <c r="T241" s="51"/>
      <c r="U241" s="51"/>
      <c r="V241" s="51"/>
      <c r="W241" s="51"/>
    </row>
    <row r="242" spans="11:23" s="87" customFormat="1">
      <c r="K242" s="157"/>
      <c r="L242" s="11"/>
      <c r="M242" s="11"/>
      <c r="N242" s="11"/>
      <c r="O242" s="11"/>
      <c r="P242" s="11"/>
      <c r="Q242" s="11"/>
      <c r="R242" s="11"/>
      <c r="S242" s="51"/>
      <c r="T242" s="51"/>
      <c r="U242" s="51"/>
      <c r="V242" s="51"/>
      <c r="W242" s="51"/>
    </row>
    <row r="243" spans="11:23" s="87" customFormat="1">
      <c r="K243" s="157"/>
      <c r="L243" s="11"/>
      <c r="M243" s="11"/>
      <c r="N243" s="11"/>
      <c r="O243" s="11"/>
      <c r="P243" s="11"/>
      <c r="Q243" s="11"/>
      <c r="R243" s="11"/>
      <c r="S243" s="51"/>
      <c r="T243" s="51"/>
      <c r="U243" s="51"/>
      <c r="V243" s="51"/>
      <c r="W243" s="51"/>
    </row>
    <row r="244" spans="11:23" s="87" customFormat="1">
      <c r="K244" s="157"/>
      <c r="L244" s="11"/>
      <c r="M244" s="11"/>
      <c r="N244" s="11"/>
      <c r="O244" s="11"/>
      <c r="P244" s="11"/>
      <c r="Q244" s="11"/>
      <c r="R244" s="11"/>
      <c r="S244" s="51"/>
      <c r="T244" s="51"/>
      <c r="U244" s="51"/>
      <c r="V244" s="51"/>
      <c r="W244" s="51"/>
    </row>
    <row r="245" spans="11:23" s="87" customFormat="1">
      <c r="K245" s="157"/>
      <c r="L245" s="11"/>
      <c r="M245" s="11"/>
      <c r="N245" s="11"/>
      <c r="O245" s="11"/>
      <c r="P245" s="11"/>
      <c r="Q245" s="11"/>
      <c r="R245" s="11"/>
      <c r="S245" s="51"/>
      <c r="T245" s="51"/>
      <c r="U245" s="51"/>
      <c r="V245" s="51"/>
      <c r="W245" s="51"/>
    </row>
    <row r="246" spans="11:23" s="87" customFormat="1">
      <c r="K246" s="157"/>
      <c r="L246" s="11"/>
      <c r="M246" s="11"/>
      <c r="N246" s="11"/>
      <c r="O246" s="11"/>
      <c r="P246" s="11"/>
      <c r="Q246" s="11"/>
      <c r="R246" s="11"/>
      <c r="S246" s="51"/>
      <c r="T246" s="51"/>
      <c r="U246" s="51"/>
      <c r="V246" s="51"/>
      <c r="W246" s="51"/>
    </row>
    <row r="247" spans="11:23" s="87" customFormat="1">
      <c r="K247" s="157"/>
      <c r="L247" s="11"/>
      <c r="M247" s="11"/>
      <c r="N247" s="11"/>
      <c r="O247" s="11"/>
      <c r="P247" s="11"/>
      <c r="Q247" s="11"/>
      <c r="R247" s="11"/>
      <c r="S247" s="51"/>
      <c r="T247" s="51"/>
      <c r="U247" s="51"/>
      <c r="V247" s="51"/>
      <c r="W247" s="51"/>
    </row>
    <row r="248" spans="11:23" s="87" customFormat="1">
      <c r="K248" s="157"/>
      <c r="L248" s="11"/>
      <c r="M248" s="11"/>
      <c r="N248" s="11"/>
      <c r="O248" s="11"/>
      <c r="P248" s="11"/>
      <c r="Q248" s="11"/>
      <c r="R248" s="11"/>
      <c r="S248" s="51"/>
      <c r="T248" s="51"/>
      <c r="U248" s="51"/>
      <c r="V248" s="51"/>
      <c r="W248" s="51"/>
    </row>
    <row r="249" spans="11:23" s="87" customFormat="1">
      <c r="K249" s="157"/>
      <c r="L249" s="11"/>
      <c r="M249" s="11"/>
      <c r="N249" s="11"/>
      <c r="O249" s="11"/>
      <c r="P249" s="11"/>
      <c r="Q249" s="11"/>
      <c r="R249" s="11"/>
      <c r="S249" s="51"/>
      <c r="T249" s="51"/>
      <c r="U249" s="51"/>
      <c r="V249" s="51"/>
      <c r="W249" s="51"/>
    </row>
  </sheetData>
  <sheetProtection algorithmName="SHA-512" hashValue="EMPr3z0lRmAcl/2lIIRAR9AOHwJaPcjPwxbumyf00HFDxvmqYLS+Mx4OKv25IGP+Dz5id6Qm05SWJaTE8imTHA==" saltValue="EEsVdyARYWDnQkxEG2HA7g==" spinCount="100000" sheet="1" objects="1" scenarios="1"/>
  <sortState ref="F5:F22">
    <sortCondition ref="F5"/>
  </sortState>
  <mergeCells count="10">
    <mergeCell ref="N15:P15"/>
    <mergeCell ref="N12:P12"/>
    <mergeCell ref="H9:M9"/>
    <mergeCell ref="B1:V1"/>
    <mergeCell ref="V9:AC9"/>
    <mergeCell ref="G3:H3"/>
    <mergeCell ref="G5:H5"/>
    <mergeCell ref="K3:L3"/>
    <mergeCell ref="J4:K4"/>
    <mergeCell ref="G4:H4"/>
  </mergeCells>
  <conditionalFormatting sqref="B10:B27">
    <cfRule type="cellIs" dxfId="9946" priority="4" operator="equal">
      <formula>"NÃO"</formula>
    </cfRule>
  </conditionalFormatting>
  <conditionalFormatting sqref="K3:L3">
    <cfRule type="cellIs" dxfId="9945" priority="1" operator="equal">
      <formula>"Data não é Segunda-Feira"</formula>
    </cfRule>
  </conditionalFormatting>
  <dataValidations count="4">
    <dataValidation type="list" allowBlank="1" showInputMessage="1" showErrorMessage="1" sqref="B10:B27">
      <formula1>X</formula1>
    </dataValidation>
    <dataValidation type="list" allowBlank="1" showDropDown="1" showInputMessage="1" showErrorMessage="1" sqref="H26:H27 G10:G27">
      <formula1>nivel</formula1>
    </dataValidation>
    <dataValidation type="date" allowBlank="1" showInputMessage="1" showErrorMessage="1" sqref="G3:H3">
      <formula1>43101</formula1>
      <formula2>44196</formula2>
    </dataValidation>
    <dataValidation type="date" allowBlank="1" showInputMessage="1" showErrorMessage="1" sqref="G4:H4">
      <formula1>43101</formula1>
      <formula2>43465</formula2>
    </dataValidation>
  </dataValidations>
  <hyperlinks>
    <hyperlink ref="N15" r:id="rId1"/>
    <hyperlink ref="N12:P12" r:id="rId2" display="PORTAL_DOS_CONCURSEIROS"/>
  </hyperlinks>
  <pageMargins left="0.511811024" right="0.511811024" top="0.78740157499999996" bottom="0.78740157499999996" header="0.31496062000000002" footer="0.31496062000000002"/>
  <pageSetup paperSize="9" scale="36" orientation="portrait" r:id="rId3"/>
  <ignoredErrors>
    <ignoredError sqref="O4:P4" evalError="1"/>
  </ignoredErrors>
  <drawing r:id="rId4"/>
  <extLst>
    <ext xmlns:x14="http://schemas.microsoft.com/office/spreadsheetml/2009/9/main" uri="{78C0D931-6437-407d-A8EE-F0AAD7539E65}">
      <x14:conditionalFormattings>
        <x14:conditionalFormatting xmlns:xm="http://schemas.microsoft.com/office/excel/2006/main">
          <x14:cfRule type="iconSet" priority="40948" id="{0FF92DCE-2374-460A-B162-2CCC8536EC2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A187:A188 G60:J61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NE107"/>
  <sheetViews>
    <sheetView showGridLines="0" showRowColHeaders="0" zoomScale="75" zoomScaleNormal="75" zoomScaleSheetLayoutView="75" workbookViewId="0">
      <pane ySplit="1" topLeftCell="A2" activePane="bottomLeft" state="frozen"/>
      <selection pane="bottomLeft"/>
    </sheetView>
  </sheetViews>
  <sheetFormatPr defaultRowHeight="15"/>
  <cols>
    <col min="1" max="1" width="3.140625" style="87" customWidth="1"/>
    <col min="2" max="2" width="12.7109375" style="87" customWidth="1"/>
    <col min="3" max="3" width="4.140625" style="87" customWidth="1"/>
    <col min="4" max="4" width="12.7109375" style="97" customWidth="1"/>
    <col min="5" max="5" width="3.85546875" style="97" customWidth="1"/>
    <col min="6" max="6" width="12.7109375" style="83" customWidth="1"/>
    <col min="7" max="7" width="4" style="83" customWidth="1"/>
    <col min="8" max="8" width="12.7109375" style="83" customWidth="1"/>
    <col min="9" max="9" width="4" style="83" customWidth="1"/>
    <col min="10" max="10" width="12.7109375" style="83" customWidth="1"/>
    <col min="11" max="11" width="4" style="83" customWidth="1"/>
    <col min="12" max="12" width="12.7109375" style="83" customWidth="1"/>
    <col min="13" max="13" width="4.42578125" style="83" customWidth="1"/>
    <col min="14" max="14" width="12.7109375" style="83" customWidth="1"/>
    <col min="15" max="15" width="4.140625" style="83" customWidth="1"/>
    <col min="16" max="16" width="12.7109375" style="83" customWidth="1"/>
    <col min="17" max="17" width="4.28515625" style="83" customWidth="1"/>
    <col min="18" max="18" width="12.7109375" style="83" customWidth="1"/>
    <col min="19" max="19" width="5.42578125" style="83" customWidth="1"/>
    <col min="20" max="20" width="12.7109375" style="83" customWidth="1"/>
    <col min="21" max="21" width="4.42578125" style="83" customWidth="1"/>
    <col min="22" max="22" width="12.7109375" style="83" customWidth="1"/>
    <col min="23" max="23" width="4" style="83" customWidth="1"/>
    <col min="24" max="24" width="12.7109375" style="83" customWidth="1"/>
    <col min="25" max="25" width="4.5703125" style="83" customWidth="1"/>
    <col min="26" max="26" width="12.7109375" style="83" customWidth="1"/>
    <col min="27" max="27" width="5" style="83" customWidth="1"/>
    <col min="28" max="28" width="12.7109375" style="83" customWidth="1"/>
    <col min="29" max="29" width="4.5703125" style="83" customWidth="1"/>
    <col min="30" max="30" width="8.28515625" style="83" customWidth="1"/>
    <col min="31" max="31" width="11.7109375" style="83" customWidth="1"/>
    <col min="32" max="32" width="9.140625" style="83"/>
    <col min="33" max="33" width="16.85546875" style="83" customWidth="1"/>
    <col min="34" max="1045" width="9.140625" style="83"/>
    <col min="1046" max="16384" width="9.140625" style="87"/>
  </cols>
  <sheetData>
    <row r="1" spans="1:1045" ht="70.5" customHeight="1" thickBot="1">
      <c r="A1" s="84"/>
      <c r="B1" s="101"/>
      <c r="C1" s="101"/>
      <c r="D1" s="85"/>
      <c r="E1" s="85"/>
      <c r="F1" s="130"/>
      <c r="G1" s="130"/>
      <c r="H1" s="130"/>
      <c r="I1" s="130"/>
      <c r="J1" s="86"/>
      <c r="K1" s="86"/>
      <c r="L1" s="86"/>
      <c r="M1" s="86"/>
      <c r="N1" s="130"/>
      <c r="O1" s="130"/>
      <c r="P1" s="130"/>
      <c r="Q1" s="130"/>
      <c r="R1" s="130"/>
      <c r="S1" s="130"/>
      <c r="T1" s="130"/>
      <c r="U1" s="130"/>
      <c r="V1" s="130"/>
      <c r="W1" s="131"/>
      <c r="X1" s="131"/>
      <c r="Y1" s="259"/>
      <c r="Z1" s="259"/>
      <c r="AA1" s="131"/>
      <c r="AB1" s="131"/>
      <c r="AC1" s="132"/>
      <c r="AD1" s="132"/>
      <c r="AE1" s="158"/>
      <c r="AF1" s="158"/>
      <c r="AG1" s="152">
        <f ca="1">TODAY()</f>
        <v>43164</v>
      </c>
    </row>
    <row r="2" spans="1:1045" ht="20.25" customHeight="1" thickTop="1">
      <c r="A2" s="260" t="str">
        <f>IF(DADOS!C3="","",DADOS!C3)</f>
        <v>JOÃO CONCURSEIRO</v>
      </c>
      <c r="B2" s="260"/>
      <c r="C2" s="260"/>
      <c r="D2" s="260"/>
      <c r="E2" s="260"/>
      <c r="F2" s="260"/>
      <c r="G2" s="260"/>
      <c r="H2" s="260"/>
      <c r="I2" s="260"/>
      <c r="J2" s="260"/>
      <c r="K2" s="260"/>
      <c r="L2" s="260"/>
      <c r="M2" s="260"/>
      <c r="N2" s="260"/>
      <c r="O2" s="260"/>
      <c r="P2" s="260"/>
      <c r="Q2" s="88"/>
      <c r="AD2" s="89"/>
      <c r="AG2" s="153">
        <f ca="1">WEEKDAY(AG1)</f>
        <v>2</v>
      </c>
      <c r="AH2" s="87"/>
      <c r="ANE2" s="87"/>
    </row>
    <row r="3" spans="1:1045" ht="20.25" customHeight="1">
      <c r="A3" s="90"/>
      <c r="B3" s="90"/>
      <c r="C3" s="90"/>
      <c r="D3" s="67"/>
      <c r="E3" s="67"/>
      <c r="F3" s="64"/>
      <c r="G3" s="64"/>
      <c r="H3" s="64"/>
      <c r="I3" s="64"/>
      <c r="J3" s="88"/>
      <c r="K3" s="88"/>
      <c r="L3" s="88"/>
      <c r="M3" s="88"/>
      <c r="N3" s="88"/>
      <c r="O3" s="88"/>
      <c r="P3" s="88"/>
      <c r="Q3" s="88"/>
      <c r="AD3" s="89"/>
      <c r="AG3" s="154" t="str">
        <f ca="1">IF(AG2=1,"Domingo",IF(AG2=2,"Segunda",IF(AG2=3,"Terça",IF(AG2=4,"Quarta",IF(AG2=5,"Quinta",IF(AG2=6,"Sexta",IF(AG2=7,"Sabado"," ")))))))</f>
        <v>Segunda</v>
      </c>
      <c r="ANE3" s="87"/>
    </row>
    <row r="4" spans="1:1045" ht="0.75" customHeight="1" thickBot="1">
      <c r="A4" s="91"/>
      <c r="B4" s="91"/>
      <c r="C4" s="91"/>
      <c r="D4" s="92"/>
      <c r="E4" s="92"/>
      <c r="F4" s="93"/>
      <c r="G4" s="93"/>
      <c r="H4" s="93"/>
      <c r="I4" s="93"/>
      <c r="J4" s="94"/>
      <c r="K4" s="94"/>
      <c r="L4" s="94"/>
      <c r="M4" s="94"/>
      <c r="N4" s="94"/>
      <c r="O4" s="94"/>
      <c r="P4" s="94"/>
      <c r="Q4" s="94"/>
      <c r="R4" s="94"/>
      <c r="S4" s="94"/>
      <c r="T4" s="94"/>
      <c r="U4" s="94"/>
      <c r="V4" s="94"/>
      <c r="W4" s="94"/>
      <c r="X4" s="94"/>
      <c r="Y4" s="94"/>
      <c r="Z4" s="94"/>
      <c r="AA4" s="94"/>
      <c r="AB4" s="94"/>
      <c r="AC4" s="94"/>
      <c r="AD4" s="95"/>
      <c r="AG4" s="89"/>
      <c r="ANE4" s="87"/>
    </row>
    <row r="5" spans="1:1045" ht="22.5" customHeight="1" thickBot="1">
      <c r="A5" s="80"/>
      <c r="B5" s="249" t="s">
        <v>216</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1"/>
      <c r="AD5" s="96"/>
      <c r="AG5" s="89"/>
      <c r="ANE5" s="87"/>
    </row>
    <row r="6" spans="1:1045" ht="30" customHeight="1" thickBot="1">
      <c r="A6" s="97"/>
      <c r="B6" s="252" t="str">
        <f ca="1">IF($AG$1=B7,"ESTUDAR","")</f>
        <v>ESTUDAR</v>
      </c>
      <c r="C6" s="253"/>
      <c r="D6" s="253"/>
      <c r="E6" s="254"/>
      <c r="F6" s="255" t="str">
        <f ca="1">IF($AG$1=F7,"ESTUDAR","")</f>
        <v/>
      </c>
      <c r="G6" s="256"/>
      <c r="H6" s="256"/>
      <c r="I6" s="256"/>
      <c r="J6" s="255" t="str">
        <f ca="1">IF($AG$1=J7,"ESTUDAR","")</f>
        <v/>
      </c>
      <c r="K6" s="256"/>
      <c r="L6" s="256"/>
      <c r="M6" s="256"/>
      <c r="N6" s="255" t="str">
        <f ca="1">IF($AG$1=N7,"ESTUDAR","")</f>
        <v/>
      </c>
      <c r="O6" s="256"/>
      <c r="P6" s="256"/>
      <c r="Q6" s="256"/>
      <c r="R6" s="255" t="str">
        <f ca="1">IF($AG$1=R7,"ESTUDAR","")</f>
        <v/>
      </c>
      <c r="S6" s="256"/>
      <c r="T6" s="256"/>
      <c r="U6" s="256"/>
      <c r="V6" s="255" t="str">
        <f ca="1">IF($AG$1=V7,"ESTUDAR","")</f>
        <v/>
      </c>
      <c r="W6" s="256"/>
      <c r="X6" s="256"/>
      <c r="Y6" s="256"/>
      <c r="Z6" s="255" t="str">
        <f t="shared" ref="Z6" ca="1" si="0">IF($AG$1=Z7,"ESTUDAR","")</f>
        <v/>
      </c>
      <c r="AA6" s="256"/>
      <c r="AB6" s="256"/>
      <c r="AC6" s="257"/>
      <c r="AD6" s="263"/>
      <c r="AE6" s="163" t="s">
        <v>244</v>
      </c>
      <c r="ANE6" s="87"/>
    </row>
    <row r="7" spans="1:1045" ht="16.5" customHeight="1" thickBot="1">
      <c r="A7" s="81"/>
      <c r="B7" s="243">
        <f>IF(DADOS!G3=" "," ", DADOS!G3)</f>
        <v>43164</v>
      </c>
      <c r="C7" s="244"/>
      <c r="D7" s="244"/>
      <c r="E7" s="245"/>
      <c r="F7" s="243">
        <f>IF(B7=" "," ",B7+1)</f>
        <v>43165</v>
      </c>
      <c r="G7" s="244"/>
      <c r="H7" s="244"/>
      <c r="I7" s="245"/>
      <c r="J7" s="243">
        <f>IF(F7=" "," ",F7+1)</f>
        <v>43166</v>
      </c>
      <c r="K7" s="244"/>
      <c r="L7" s="244"/>
      <c r="M7" s="245"/>
      <c r="N7" s="243">
        <f>IF(J7=" "," ",J7+1)</f>
        <v>43167</v>
      </c>
      <c r="O7" s="244"/>
      <c r="P7" s="244"/>
      <c r="Q7" s="245"/>
      <c r="R7" s="243">
        <f>IF(N7=" "," ",N7+1)</f>
        <v>43168</v>
      </c>
      <c r="S7" s="244"/>
      <c r="T7" s="244"/>
      <c r="U7" s="245"/>
      <c r="V7" s="243">
        <f>IF(R7=" "," ",R7+1)</f>
        <v>43169</v>
      </c>
      <c r="W7" s="244"/>
      <c r="X7" s="244"/>
      <c r="Y7" s="245"/>
      <c r="Z7" s="243">
        <f>IF(V7=" "," ",V7+1)</f>
        <v>43170</v>
      </c>
      <c r="AA7" s="244"/>
      <c r="AB7" s="244"/>
      <c r="AC7" s="245"/>
      <c r="AD7" s="264"/>
      <c r="ANE7" s="87"/>
    </row>
    <row r="8" spans="1:1045" ht="16.5" customHeight="1" thickBot="1">
      <c r="A8" s="81"/>
      <c r="B8" s="246" t="s">
        <v>174</v>
      </c>
      <c r="C8" s="247"/>
      <c r="D8" s="247"/>
      <c r="E8" s="248"/>
      <c r="F8" s="246" t="s">
        <v>175</v>
      </c>
      <c r="G8" s="247"/>
      <c r="H8" s="247"/>
      <c r="I8" s="248"/>
      <c r="J8" s="246" t="s">
        <v>176</v>
      </c>
      <c r="K8" s="247"/>
      <c r="L8" s="247"/>
      <c r="M8" s="248"/>
      <c r="N8" s="246" t="s">
        <v>177</v>
      </c>
      <c r="O8" s="247"/>
      <c r="P8" s="247"/>
      <c r="Q8" s="248"/>
      <c r="R8" s="246" t="s">
        <v>178</v>
      </c>
      <c r="S8" s="247"/>
      <c r="T8" s="247"/>
      <c r="U8" s="248"/>
      <c r="V8" s="246" t="s">
        <v>172</v>
      </c>
      <c r="W8" s="247"/>
      <c r="X8" s="247"/>
      <c r="Y8" s="248"/>
      <c r="Z8" s="246" t="s">
        <v>173</v>
      </c>
      <c r="AA8" s="247"/>
      <c r="AB8" s="247"/>
      <c r="AC8" s="248"/>
      <c r="AD8" s="264"/>
      <c r="ANE8" s="87"/>
    </row>
    <row r="9" spans="1:1045" s="99" customFormat="1" ht="18.75" customHeight="1">
      <c r="A9" s="82"/>
      <c r="B9" s="235" t="s">
        <v>17</v>
      </c>
      <c r="C9" s="236"/>
      <c r="D9" s="237"/>
      <c r="E9" s="238">
        <v>2</v>
      </c>
      <c r="F9" s="235" t="s">
        <v>17</v>
      </c>
      <c r="G9" s="236"/>
      <c r="H9" s="237"/>
      <c r="I9" s="238">
        <v>1</v>
      </c>
      <c r="J9" s="235" t="s">
        <v>17</v>
      </c>
      <c r="K9" s="236"/>
      <c r="L9" s="237"/>
      <c r="M9" s="238">
        <v>1</v>
      </c>
      <c r="N9" s="235"/>
      <c r="O9" s="236"/>
      <c r="P9" s="237"/>
      <c r="Q9" s="238">
        <v>2</v>
      </c>
      <c r="R9" s="235"/>
      <c r="S9" s="236"/>
      <c r="T9" s="237"/>
      <c r="U9" s="238">
        <v>2</v>
      </c>
      <c r="V9" s="235"/>
      <c r="W9" s="236"/>
      <c r="X9" s="237"/>
      <c r="Y9" s="238">
        <v>2</v>
      </c>
      <c r="Z9" s="235"/>
      <c r="AA9" s="236"/>
      <c r="AB9" s="237"/>
      <c r="AC9" s="238">
        <v>2</v>
      </c>
      <c r="AD9" s="264"/>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c r="IV9" s="98"/>
      <c r="IW9" s="98"/>
      <c r="IX9" s="98"/>
      <c r="IY9" s="98"/>
      <c r="IZ9" s="98"/>
      <c r="JA9" s="98"/>
      <c r="JB9" s="98"/>
      <c r="JC9" s="98"/>
      <c r="JD9" s="98"/>
      <c r="JE9" s="98"/>
      <c r="JF9" s="98"/>
      <c r="JG9" s="98"/>
      <c r="JH9" s="98"/>
      <c r="JI9" s="98"/>
      <c r="JJ9" s="98"/>
      <c r="JK9" s="98"/>
      <c r="JL9" s="98"/>
      <c r="JM9" s="98"/>
      <c r="JN9" s="98"/>
      <c r="JO9" s="98"/>
      <c r="JP9" s="98"/>
      <c r="JQ9" s="98"/>
      <c r="JR9" s="98"/>
      <c r="JS9" s="98"/>
      <c r="JT9" s="98"/>
      <c r="JU9" s="98"/>
      <c r="JV9" s="98"/>
      <c r="JW9" s="98"/>
      <c r="JX9" s="98"/>
      <c r="JY9" s="98"/>
      <c r="JZ9" s="98"/>
      <c r="KA9" s="98"/>
      <c r="KB9" s="98"/>
      <c r="KC9" s="98"/>
      <c r="KD9" s="98"/>
      <c r="KE9" s="98"/>
      <c r="KF9" s="98"/>
      <c r="KG9" s="98"/>
      <c r="KH9" s="98"/>
      <c r="KI9" s="98"/>
      <c r="KJ9" s="98"/>
      <c r="KK9" s="98"/>
      <c r="KL9" s="98"/>
      <c r="KM9" s="98"/>
      <c r="KN9" s="98"/>
      <c r="KO9" s="98"/>
      <c r="KP9" s="98"/>
      <c r="KQ9" s="98"/>
      <c r="KR9" s="98"/>
      <c r="KS9" s="98"/>
      <c r="KT9" s="98"/>
      <c r="KU9" s="98"/>
      <c r="KV9" s="98"/>
      <c r="KW9" s="98"/>
      <c r="KX9" s="98"/>
      <c r="KY9" s="98"/>
      <c r="KZ9" s="98"/>
      <c r="LA9" s="98"/>
      <c r="LB9" s="98"/>
      <c r="LC9" s="98"/>
      <c r="LD9" s="98"/>
      <c r="LE9" s="98"/>
      <c r="LF9" s="98"/>
      <c r="LG9" s="98"/>
      <c r="LH9" s="98"/>
      <c r="LI9" s="98"/>
      <c r="LJ9" s="98"/>
      <c r="LK9" s="98"/>
      <c r="LL9" s="98"/>
      <c r="LM9" s="98"/>
      <c r="LN9" s="98"/>
      <c r="LO9" s="98"/>
      <c r="LP9" s="98"/>
      <c r="LQ9" s="98"/>
      <c r="LR9" s="98"/>
      <c r="LS9" s="98"/>
      <c r="LT9" s="98"/>
      <c r="LU9" s="98"/>
      <c r="LV9" s="98"/>
      <c r="LW9" s="98"/>
      <c r="LX9" s="98"/>
      <c r="LY9" s="98"/>
      <c r="LZ9" s="98"/>
      <c r="MA9" s="98"/>
      <c r="MB9" s="98"/>
      <c r="MC9" s="98"/>
      <c r="MD9" s="98"/>
      <c r="ME9" s="98"/>
      <c r="MF9" s="98"/>
      <c r="MG9" s="98"/>
      <c r="MH9" s="98"/>
      <c r="MI9" s="98"/>
      <c r="MJ9" s="98"/>
      <c r="MK9" s="98"/>
      <c r="ML9" s="98"/>
      <c r="MM9" s="98"/>
      <c r="MN9" s="98"/>
      <c r="MO9" s="98"/>
      <c r="MP9" s="98"/>
      <c r="MQ9" s="98"/>
      <c r="MR9" s="98"/>
      <c r="MS9" s="98"/>
      <c r="MT9" s="98"/>
      <c r="MU9" s="98"/>
      <c r="MV9" s="98"/>
      <c r="MW9" s="98"/>
      <c r="MX9" s="98"/>
      <c r="MY9" s="98"/>
      <c r="MZ9" s="98"/>
      <c r="NA9" s="98"/>
      <c r="NB9" s="98"/>
      <c r="NC9" s="98"/>
      <c r="ND9" s="98"/>
      <c r="NE9" s="98"/>
      <c r="NF9" s="98"/>
      <c r="NG9" s="98"/>
      <c r="NH9" s="98"/>
      <c r="NI9" s="98"/>
      <c r="NJ9" s="98"/>
      <c r="NK9" s="98"/>
      <c r="NL9" s="98"/>
      <c r="NM9" s="98"/>
      <c r="NN9" s="98"/>
      <c r="NO9" s="98"/>
      <c r="NP9" s="98"/>
      <c r="NQ9" s="98"/>
      <c r="NR9" s="98"/>
      <c r="NS9" s="98"/>
      <c r="NT9" s="98"/>
      <c r="NU9" s="98"/>
      <c r="NV9" s="98"/>
      <c r="NW9" s="98"/>
      <c r="NX9" s="98"/>
      <c r="NY9" s="98"/>
      <c r="NZ9" s="98"/>
      <c r="OA9" s="98"/>
      <c r="OB9" s="98"/>
      <c r="OC9" s="98"/>
      <c r="OD9" s="98"/>
      <c r="OE9" s="98"/>
      <c r="OF9" s="98"/>
      <c r="OG9" s="98"/>
      <c r="OH9" s="98"/>
      <c r="OI9" s="98"/>
      <c r="OJ9" s="98"/>
      <c r="OK9" s="98"/>
      <c r="OL9" s="98"/>
      <c r="OM9" s="98"/>
      <c r="ON9" s="98"/>
      <c r="OO9" s="98"/>
      <c r="OP9" s="98"/>
      <c r="OQ9" s="98"/>
      <c r="OR9" s="98"/>
      <c r="OS9" s="98"/>
      <c r="OT9" s="98"/>
      <c r="OU9" s="98"/>
      <c r="OV9" s="98"/>
      <c r="OW9" s="98"/>
      <c r="OX9" s="98"/>
      <c r="OY9" s="98"/>
      <c r="OZ9" s="98"/>
      <c r="PA9" s="98"/>
      <c r="PB9" s="98"/>
      <c r="PC9" s="98"/>
      <c r="PD9" s="98"/>
      <c r="PE9" s="98"/>
      <c r="PF9" s="98"/>
      <c r="PG9" s="98"/>
      <c r="PH9" s="98"/>
      <c r="PI9" s="98"/>
      <c r="PJ9" s="98"/>
      <c r="PK9" s="98"/>
      <c r="PL9" s="98"/>
      <c r="PM9" s="98"/>
      <c r="PN9" s="98"/>
      <c r="PO9" s="98"/>
      <c r="PP9" s="98"/>
      <c r="PQ9" s="98"/>
      <c r="PR9" s="98"/>
      <c r="PS9" s="98"/>
      <c r="PT9" s="98"/>
      <c r="PU9" s="98"/>
      <c r="PV9" s="98"/>
      <c r="PW9" s="98"/>
      <c r="PX9" s="98"/>
      <c r="PY9" s="98"/>
      <c r="PZ9" s="98"/>
      <c r="QA9" s="98"/>
      <c r="QB9" s="98"/>
      <c r="QC9" s="98"/>
      <c r="QD9" s="98"/>
      <c r="QE9" s="98"/>
      <c r="QF9" s="98"/>
      <c r="QG9" s="98"/>
      <c r="QH9" s="98"/>
      <c r="QI9" s="98"/>
      <c r="QJ9" s="98"/>
      <c r="QK9" s="98"/>
      <c r="QL9" s="98"/>
      <c r="QM9" s="98"/>
      <c r="QN9" s="98"/>
      <c r="QO9" s="98"/>
      <c r="QP9" s="98"/>
      <c r="QQ9" s="98"/>
      <c r="QR9" s="98"/>
      <c r="QS9" s="98"/>
      <c r="QT9" s="98"/>
      <c r="QU9" s="98"/>
      <c r="QV9" s="98"/>
      <c r="QW9" s="98"/>
      <c r="QX9" s="98"/>
      <c r="QY9" s="98"/>
      <c r="QZ9" s="98"/>
      <c r="RA9" s="98"/>
      <c r="RB9" s="98"/>
      <c r="RC9" s="98"/>
      <c r="RD9" s="98"/>
      <c r="RE9" s="98"/>
      <c r="RF9" s="98"/>
      <c r="RG9" s="98"/>
      <c r="RH9" s="98"/>
      <c r="RI9" s="98"/>
      <c r="RJ9" s="98"/>
      <c r="RK9" s="98"/>
      <c r="RL9" s="98"/>
      <c r="RM9" s="98"/>
      <c r="RN9" s="98"/>
      <c r="RO9" s="98"/>
      <c r="RP9" s="98"/>
      <c r="RQ9" s="98"/>
      <c r="RR9" s="98"/>
      <c r="RS9" s="98"/>
      <c r="RT9" s="98"/>
      <c r="RU9" s="98"/>
      <c r="RV9" s="98"/>
      <c r="RW9" s="98"/>
      <c r="RX9" s="98"/>
      <c r="RY9" s="98"/>
      <c r="RZ9" s="98"/>
      <c r="SA9" s="98"/>
      <c r="SB9" s="98"/>
      <c r="SC9" s="98"/>
      <c r="SD9" s="98"/>
      <c r="SE9" s="98"/>
      <c r="SF9" s="98"/>
      <c r="SG9" s="98"/>
      <c r="SH9" s="98"/>
      <c r="SI9" s="98"/>
      <c r="SJ9" s="98"/>
      <c r="SK9" s="98"/>
      <c r="SL9" s="98"/>
      <c r="SM9" s="98"/>
      <c r="SN9" s="98"/>
      <c r="SO9" s="98"/>
      <c r="SP9" s="98"/>
      <c r="SQ9" s="98"/>
      <c r="SR9" s="98"/>
      <c r="SS9" s="98"/>
      <c r="ST9" s="98"/>
      <c r="SU9" s="98"/>
      <c r="SV9" s="98"/>
      <c r="SW9" s="98"/>
      <c r="SX9" s="98"/>
      <c r="SY9" s="98"/>
      <c r="SZ9" s="98"/>
      <c r="TA9" s="98"/>
      <c r="TB9" s="98"/>
      <c r="TC9" s="98"/>
      <c r="TD9" s="98"/>
      <c r="TE9" s="98"/>
      <c r="TF9" s="98"/>
      <c r="TG9" s="98"/>
      <c r="TH9" s="98"/>
      <c r="TI9" s="98"/>
      <c r="TJ9" s="98"/>
      <c r="TK9" s="98"/>
      <c r="TL9" s="98"/>
      <c r="TM9" s="98"/>
      <c r="TN9" s="98"/>
      <c r="TO9" s="98"/>
      <c r="TP9" s="98"/>
      <c r="TQ9" s="98"/>
      <c r="TR9" s="98"/>
      <c r="TS9" s="98"/>
      <c r="TT9" s="98"/>
      <c r="TU9" s="98"/>
      <c r="TV9" s="98"/>
      <c r="TW9" s="98"/>
      <c r="TX9" s="98"/>
      <c r="TY9" s="98"/>
      <c r="TZ9" s="98"/>
      <c r="UA9" s="98"/>
      <c r="UB9" s="98"/>
      <c r="UC9" s="98"/>
      <c r="UD9" s="98"/>
      <c r="UE9" s="98"/>
      <c r="UF9" s="98"/>
      <c r="UG9" s="98"/>
      <c r="UH9" s="98"/>
      <c r="UI9" s="98"/>
      <c r="UJ9" s="98"/>
      <c r="UK9" s="98"/>
      <c r="UL9" s="98"/>
      <c r="UM9" s="98"/>
      <c r="UN9" s="98"/>
      <c r="UO9" s="98"/>
      <c r="UP9" s="98"/>
      <c r="UQ9" s="98"/>
      <c r="UR9" s="98"/>
      <c r="US9" s="98"/>
      <c r="UT9" s="98"/>
      <c r="UU9" s="98"/>
      <c r="UV9" s="98"/>
      <c r="UW9" s="98"/>
      <c r="UX9" s="98"/>
      <c r="UY9" s="98"/>
      <c r="UZ9" s="98"/>
      <c r="VA9" s="98"/>
      <c r="VB9" s="98"/>
      <c r="VC9" s="98"/>
      <c r="VD9" s="98"/>
      <c r="VE9" s="98"/>
      <c r="VF9" s="98"/>
      <c r="VG9" s="98"/>
      <c r="VH9" s="98"/>
      <c r="VI9" s="98"/>
      <c r="VJ9" s="98"/>
      <c r="VK9" s="98"/>
      <c r="VL9" s="98"/>
      <c r="VM9" s="98"/>
      <c r="VN9" s="98"/>
      <c r="VO9" s="98"/>
      <c r="VP9" s="98"/>
      <c r="VQ9" s="98"/>
      <c r="VR9" s="98"/>
      <c r="VS9" s="98"/>
      <c r="VT9" s="98"/>
      <c r="VU9" s="98"/>
      <c r="VV9" s="98"/>
      <c r="VW9" s="98"/>
      <c r="VX9" s="98"/>
      <c r="VY9" s="98"/>
      <c r="VZ9" s="98"/>
      <c r="WA9" s="98"/>
      <c r="WB9" s="98"/>
      <c r="WC9" s="98"/>
      <c r="WD9" s="98"/>
      <c r="WE9" s="98"/>
      <c r="WF9" s="98"/>
      <c r="WG9" s="98"/>
      <c r="WH9" s="98"/>
      <c r="WI9" s="98"/>
      <c r="WJ9" s="98"/>
      <c r="WK9" s="98"/>
      <c r="WL9" s="98"/>
      <c r="WM9" s="98"/>
      <c r="WN9" s="98"/>
      <c r="WO9" s="98"/>
      <c r="WP9" s="98"/>
      <c r="WQ9" s="98"/>
      <c r="WR9" s="98"/>
      <c r="WS9" s="98"/>
      <c r="WT9" s="98"/>
      <c r="WU9" s="98"/>
      <c r="WV9" s="98"/>
      <c r="WW9" s="98"/>
      <c r="WX9" s="98"/>
      <c r="WY9" s="98"/>
      <c r="WZ9" s="98"/>
      <c r="XA9" s="98"/>
      <c r="XB9" s="98"/>
      <c r="XC9" s="98"/>
      <c r="XD9" s="98"/>
      <c r="XE9" s="98"/>
      <c r="XF9" s="98"/>
      <c r="XG9" s="98"/>
      <c r="XH9" s="98"/>
      <c r="XI9" s="98"/>
      <c r="XJ9" s="98"/>
      <c r="XK9" s="98"/>
      <c r="XL9" s="98"/>
      <c r="XM9" s="98"/>
      <c r="XN9" s="98"/>
      <c r="XO9" s="98"/>
      <c r="XP9" s="98"/>
      <c r="XQ9" s="98"/>
      <c r="XR9" s="98"/>
      <c r="XS9" s="98"/>
      <c r="XT9" s="98"/>
      <c r="XU9" s="98"/>
      <c r="XV9" s="98"/>
      <c r="XW9" s="98"/>
      <c r="XX9" s="98"/>
      <c r="XY9" s="98"/>
      <c r="XZ9" s="98"/>
      <c r="YA9" s="98"/>
      <c r="YB9" s="98"/>
      <c r="YC9" s="98"/>
      <c r="YD9" s="98"/>
      <c r="YE9" s="98"/>
      <c r="YF9" s="98"/>
      <c r="YG9" s="98"/>
      <c r="YH9" s="98"/>
      <c r="YI9" s="98"/>
      <c r="YJ9" s="98"/>
      <c r="YK9" s="98"/>
      <c r="YL9" s="98"/>
      <c r="YM9" s="98"/>
      <c r="YN9" s="98"/>
      <c r="YO9" s="98"/>
      <c r="YP9" s="98"/>
      <c r="YQ9" s="98"/>
      <c r="YR9" s="98"/>
      <c r="YS9" s="98"/>
      <c r="YT9" s="98"/>
      <c r="YU9" s="98"/>
      <c r="YV9" s="98"/>
      <c r="YW9" s="98"/>
      <c r="YX9" s="98"/>
      <c r="YY9" s="98"/>
      <c r="YZ9" s="98"/>
      <c r="ZA9" s="98"/>
      <c r="ZB9" s="98"/>
      <c r="ZC9" s="98"/>
      <c r="ZD9" s="98"/>
      <c r="ZE9" s="98"/>
      <c r="ZF9" s="98"/>
      <c r="ZG9" s="98"/>
      <c r="ZH9" s="98"/>
      <c r="ZI9" s="98"/>
      <c r="ZJ9" s="98"/>
      <c r="ZK9" s="98"/>
      <c r="ZL9" s="98"/>
      <c r="ZM9" s="98"/>
      <c r="ZN9" s="98"/>
      <c r="ZO9" s="98"/>
      <c r="ZP9" s="98"/>
      <c r="ZQ9" s="98"/>
      <c r="ZR9" s="98"/>
      <c r="ZS9" s="98"/>
      <c r="ZT9" s="98"/>
      <c r="ZU9" s="98"/>
      <c r="ZV9" s="98"/>
      <c r="ZW9" s="98"/>
      <c r="ZX9" s="98"/>
      <c r="ZY9" s="98"/>
      <c r="ZZ9" s="98"/>
      <c r="AAA9" s="98"/>
      <c r="AAB9" s="98"/>
      <c r="AAC9" s="98"/>
      <c r="AAD9" s="98"/>
      <c r="AAE9" s="98"/>
      <c r="AAF9" s="98"/>
      <c r="AAG9" s="98"/>
      <c r="AAH9" s="98"/>
      <c r="AAI9" s="98"/>
      <c r="AAJ9" s="98"/>
      <c r="AAK9" s="98"/>
      <c r="AAL9" s="98"/>
      <c r="AAM9" s="98"/>
      <c r="AAN9" s="98"/>
      <c r="AAO9" s="98"/>
      <c r="AAP9" s="98"/>
      <c r="AAQ9" s="98"/>
      <c r="AAR9" s="98"/>
      <c r="AAS9" s="98"/>
      <c r="AAT9" s="98"/>
      <c r="AAU9" s="98"/>
      <c r="AAV9" s="98"/>
      <c r="AAW9" s="98"/>
      <c r="AAX9" s="98"/>
      <c r="AAY9" s="98"/>
      <c r="AAZ9" s="98"/>
      <c r="ABA9" s="98"/>
      <c r="ABB9" s="98"/>
      <c r="ABC9" s="98"/>
      <c r="ABD9" s="98"/>
      <c r="ABE9" s="98"/>
      <c r="ABF9" s="98"/>
      <c r="ABG9" s="98"/>
      <c r="ABH9" s="98"/>
      <c r="ABI9" s="98"/>
      <c r="ABJ9" s="98"/>
      <c r="ABK9" s="98"/>
      <c r="ABL9" s="98"/>
      <c r="ABM9" s="98"/>
      <c r="ABN9" s="98"/>
      <c r="ABO9" s="98"/>
      <c r="ABP9" s="98"/>
      <c r="ABQ9" s="98"/>
      <c r="ABR9" s="98"/>
      <c r="ABS9" s="98"/>
      <c r="ABT9" s="98"/>
      <c r="ABU9" s="98"/>
      <c r="ABV9" s="98"/>
      <c r="ABW9" s="98"/>
      <c r="ABX9" s="98"/>
      <c r="ABY9" s="98"/>
      <c r="ABZ9" s="98"/>
      <c r="ACA9" s="98"/>
      <c r="ACB9" s="98"/>
      <c r="ACC9" s="98"/>
      <c r="ACD9" s="98"/>
      <c r="ACE9" s="98"/>
      <c r="ACF9" s="98"/>
      <c r="ACG9" s="98"/>
      <c r="ACH9" s="98"/>
      <c r="ACI9" s="98"/>
      <c r="ACJ9" s="98"/>
      <c r="ACK9" s="98"/>
      <c r="ACL9" s="98"/>
      <c r="ACM9" s="98"/>
      <c r="ACN9" s="98"/>
      <c r="ACO9" s="98"/>
      <c r="ACP9" s="98"/>
      <c r="ACQ9" s="98"/>
      <c r="ACR9" s="98"/>
      <c r="ACS9" s="98"/>
      <c r="ACT9" s="98"/>
      <c r="ACU9" s="98"/>
      <c r="ACV9" s="98"/>
      <c r="ACW9" s="98"/>
      <c r="ACX9" s="98"/>
      <c r="ACY9" s="98"/>
      <c r="ACZ9" s="98"/>
      <c r="ADA9" s="98"/>
      <c r="ADB9" s="98"/>
      <c r="ADC9" s="98"/>
      <c r="ADD9" s="98"/>
      <c r="ADE9" s="98"/>
      <c r="ADF9" s="98"/>
      <c r="ADG9" s="98"/>
      <c r="ADH9" s="98"/>
      <c r="ADI9" s="98"/>
      <c r="ADJ9" s="98"/>
      <c r="ADK9" s="98"/>
      <c r="ADL9" s="98"/>
      <c r="ADM9" s="98"/>
      <c r="ADN9" s="98"/>
      <c r="ADO9" s="98"/>
      <c r="ADP9" s="98"/>
      <c r="ADQ9" s="98"/>
      <c r="ADR9" s="98"/>
      <c r="ADS9" s="98"/>
      <c r="ADT9" s="98"/>
      <c r="ADU9" s="98"/>
      <c r="ADV9" s="98"/>
      <c r="ADW9" s="98"/>
      <c r="ADX9" s="98"/>
      <c r="ADY9" s="98"/>
      <c r="ADZ9" s="98"/>
      <c r="AEA9" s="98"/>
      <c r="AEB9" s="98"/>
      <c r="AEC9" s="98"/>
      <c r="AED9" s="98"/>
      <c r="AEE9" s="98"/>
      <c r="AEF9" s="98"/>
      <c r="AEG9" s="98"/>
      <c r="AEH9" s="98"/>
      <c r="AEI9" s="98"/>
      <c r="AEJ9" s="98"/>
      <c r="AEK9" s="98"/>
      <c r="AEL9" s="98"/>
      <c r="AEM9" s="98"/>
      <c r="AEN9" s="98"/>
      <c r="AEO9" s="98"/>
      <c r="AEP9" s="98"/>
      <c r="AEQ9" s="98"/>
      <c r="AER9" s="98"/>
      <c r="AES9" s="98"/>
      <c r="AET9" s="98"/>
      <c r="AEU9" s="98"/>
      <c r="AEV9" s="98"/>
      <c r="AEW9" s="98"/>
      <c r="AEX9" s="98"/>
      <c r="AEY9" s="98"/>
      <c r="AEZ9" s="98"/>
      <c r="AFA9" s="98"/>
      <c r="AFB9" s="98"/>
      <c r="AFC9" s="98"/>
      <c r="AFD9" s="98"/>
      <c r="AFE9" s="98"/>
      <c r="AFF9" s="98"/>
      <c r="AFG9" s="98"/>
      <c r="AFH9" s="98"/>
      <c r="AFI9" s="98"/>
      <c r="AFJ9" s="98"/>
      <c r="AFK9" s="98"/>
      <c r="AFL9" s="98"/>
      <c r="AFM9" s="98"/>
      <c r="AFN9" s="98"/>
      <c r="AFO9" s="98"/>
      <c r="AFP9" s="98"/>
      <c r="AFQ9" s="98"/>
      <c r="AFR9" s="98"/>
      <c r="AFS9" s="98"/>
      <c r="AFT9" s="98"/>
      <c r="AFU9" s="98"/>
      <c r="AFV9" s="98"/>
      <c r="AFW9" s="98"/>
      <c r="AFX9" s="98"/>
      <c r="AFY9" s="98"/>
      <c r="AFZ9" s="98"/>
      <c r="AGA9" s="98"/>
      <c r="AGB9" s="98"/>
      <c r="AGC9" s="98"/>
      <c r="AGD9" s="98"/>
      <c r="AGE9" s="98"/>
      <c r="AGF9" s="98"/>
      <c r="AGG9" s="98"/>
      <c r="AGH9" s="98"/>
      <c r="AGI9" s="98"/>
      <c r="AGJ9" s="98"/>
      <c r="AGK9" s="98"/>
      <c r="AGL9" s="98"/>
      <c r="AGM9" s="98"/>
      <c r="AGN9" s="98"/>
      <c r="AGO9" s="98"/>
      <c r="AGP9" s="98"/>
      <c r="AGQ9" s="98"/>
      <c r="AGR9" s="98"/>
      <c r="AGS9" s="98"/>
      <c r="AGT9" s="98"/>
      <c r="AGU9" s="98"/>
      <c r="AGV9" s="98"/>
      <c r="AGW9" s="98"/>
      <c r="AGX9" s="98"/>
      <c r="AGY9" s="98"/>
      <c r="AGZ9" s="98"/>
      <c r="AHA9" s="98"/>
      <c r="AHB9" s="98"/>
      <c r="AHC9" s="98"/>
      <c r="AHD9" s="98"/>
      <c r="AHE9" s="98"/>
      <c r="AHF9" s="98"/>
      <c r="AHG9" s="98"/>
      <c r="AHH9" s="98"/>
      <c r="AHI9" s="98"/>
      <c r="AHJ9" s="98"/>
      <c r="AHK9" s="98"/>
      <c r="AHL9" s="98"/>
      <c r="AHM9" s="98"/>
      <c r="AHN9" s="98"/>
      <c r="AHO9" s="98"/>
      <c r="AHP9" s="98"/>
      <c r="AHQ9" s="98"/>
      <c r="AHR9" s="98"/>
      <c r="AHS9" s="98"/>
      <c r="AHT9" s="98"/>
      <c r="AHU9" s="98"/>
      <c r="AHV9" s="98"/>
      <c r="AHW9" s="98"/>
      <c r="AHX9" s="98"/>
      <c r="AHY9" s="98"/>
      <c r="AHZ9" s="98"/>
      <c r="AIA9" s="98"/>
      <c r="AIB9" s="98"/>
      <c r="AIC9" s="98"/>
      <c r="AID9" s="98"/>
      <c r="AIE9" s="98"/>
      <c r="AIF9" s="98"/>
      <c r="AIG9" s="98"/>
      <c r="AIH9" s="98"/>
      <c r="AII9" s="98"/>
      <c r="AIJ9" s="98"/>
      <c r="AIK9" s="98"/>
      <c r="AIL9" s="98"/>
      <c r="AIM9" s="98"/>
      <c r="AIN9" s="98"/>
      <c r="AIO9" s="98"/>
      <c r="AIP9" s="98"/>
      <c r="AIQ9" s="98"/>
      <c r="AIR9" s="98"/>
      <c r="AIS9" s="98"/>
      <c r="AIT9" s="98"/>
      <c r="AIU9" s="98"/>
      <c r="AIV9" s="98"/>
      <c r="AIW9" s="98"/>
      <c r="AIX9" s="98"/>
      <c r="AIY9" s="98"/>
      <c r="AIZ9" s="98"/>
      <c r="AJA9" s="98"/>
      <c r="AJB9" s="98"/>
      <c r="AJC9" s="98"/>
      <c r="AJD9" s="98"/>
      <c r="AJE9" s="98"/>
      <c r="AJF9" s="98"/>
      <c r="AJG9" s="98"/>
      <c r="AJH9" s="98"/>
      <c r="AJI9" s="98"/>
      <c r="AJJ9" s="98"/>
      <c r="AJK9" s="98"/>
      <c r="AJL9" s="98"/>
      <c r="AJM9" s="98"/>
      <c r="AJN9" s="98"/>
      <c r="AJO9" s="98"/>
      <c r="AJP9" s="98"/>
      <c r="AJQ9" s="98"/>
      <c r="AJR9" s="98"/>
      <c r="AJS9" s="98"/>
      <c r="AJT9" s="98"/>
      <c r="AJU9" s="98"/>
      <c r="AJV9" s="98"/>
      <c r="AJW9" s="98"/>
      <c r="AJX9" s="98"/>
      <c r="AJY9" s="98"/>
      <c r="AJZ9" s="98"/>
      <c r="AKA9" s="98"/>
      <c r="AKB9" s="98"/>
      <c r="AKC9" s="98"/>
      <c r="AKD9" s="98"/>
      <c r="AKE9" s="98"/>
      <c r="AKF9" s="98"/>
      <c r="AKG9" s="98"/>
      <c r="AKH9" s="98"/>
      <c r="AKI9" s="98"/>
      <c r="AKJ9" s="98"/>
      <c r="AKK9" s="98"/>
      <c r="AKL9" s="98"/>
      <c r="AKM9" s="98"/>
      <c r="AKN9" s="98"/>
      <c r="AKO9" s="98"/>
      <c r="AKP9" s="98"/>
      <c r="AKQ9" s="98"/>
      <c r="AKR9" s="98"/>
      <c r="AKS9" s="98"/>
      <c r="AKT9" s="98"/>
      <c r="AKU9" s="98"/>
      <c r="AKV9" s="98"/>
      <c r="AKW9" s="98"/>
      <c r="AKX9" s="98"/>
      <c r="AKY9" s="98"/>
      <c r="AKZ9" s="98"/>
      <c r="ALA9" s="98"/>
      <c r="ALB9" s="98"/>
      <c r="ALC9" s="98"/>
      <c r="ALD9" s="98"/>
      <c r="ALE9" s="98"/>
      <c r="ALF9" s="98"/>
      <c r="ALG9" s="98"/>
      <c r="ALH9" s="98"/>
      <c r="ALI9" s="98"/>
      <c r="ALJ9" s="98"/>
      <c r="ALK9" s="98"/>
      <c r="ALL9" s="98"/>
      <c r="ALM9" s="98"/>
      <c r="ALN9" s="98"/>
      <c r="ALO9" s="98"/>
      <c r="ALP9" s="98"/>
      <c r="ALQ9" s="98"/>
      <c r="ALR9" s="98"/>
      <c r="ALS9" s="98"/>
      <c r="ALT9" s="98"/>
      <c r="ALU9" s="98"/>
      <c r="ALV9" s="98"/>
      <c r="ALW9" s="98"/>
      <c r="ALX9" s="98"/>
      <c r="ALY9" s="98"/>
      <c r="ALZ9" s="98"/>
      <c r="AMA9" s="98"/>
      <c r="AMB9" s="98"/>
      <c r="AMC9" s="98"/>
      <c r="AMD9" s="98"/>
      <c r="AME9" s="98"/>
      <c r="AMF9" s="98"/>
      <c r="AMG9" s="98"/>
      <c r="AMH9" s="98"/>
      <c r="AMI9" s="98"/>
      <c r="AMJ9" s="98"/>
      <c r="AMK9" s="98"/>
      <c r="AML9" s="98"/>
      <c r="AMM9" s="98"/>
      <c r="AMN9" s="98"/>
      <c r="AMO9" s="98"/>
      <c r="AMP9" s="98"/>
      <c r="AMQ9" s="98"/>
      <c r="AMR9" s="98"/>
      <c r="AMS9" s="98"/>
      <c r="AMT9" s="98"/>
      <c r="AMU9" s="98"/>
      <c r="AMV9" s="98"/>
      <c r="AMW9" s="98"/>
      <c r="AMX9" s="98"/>
      <c r="AMY9" s="98"/>
      <c r="AMZ9" s="98"/>
      <c r="ANA9" s="98"/>
      <c r="ANB9" s="98"/>
      <c r="ANC9" s="98"/>
      <c r="AND9" s="98"/>
    </row>
    <row r="10" spans="1:1045" ht="18.75" customHeight="1" thickBot="1">
      <c r="A10" s="81"/>
      <c r="B10" s="167">
        <v>0.29166666666666702</v>
      </c>
      <c r="C10" s="168"/>
      <c r="D10" s="169">
        <v>0.41666666666666702</v>
      </c>
      <c r="E10" s="239"/>
      <c r="F10" s="167">
        <v>0.29166666666666702</v>
      </c>
      <c r="G10" s="168"/>
      <c r="H10" s="169">
        <v>0.41666666666666702</v>
      </c>
      <c r="I10" s="239"/>
      <c r="J10" s="167">
        <v>0.29166666666666702</v>
      </c>
      <c r="K10" s="168"/>
      <c r="L10" s="169">
        <v>0.41666666666666702</v>
      </c>
      <c r="M10" s="239"/>
      <c r="N10" s="167"/>
      <c r="O10" s="168"/>
      <c r="P10" s="169"/>
      <c r="Q10" s="239"/>
      <c r="R10" s="167"/>
      <c r="S10" s="168"/>
      <c r="T10" s="169"/>
      <c r="U10" s="239"/>
      <c r="V10" s="167"/>
      <c r="W10" s="168"/>
      <c r="X10" s="169"/>
      <c r="Y10" s="239"/>
      <c r="Z10" s="167"/>
      <c r="AA10" s="168"/>
      <c r="AB10" s="169"/>
      <c r="AC10" s="239"/>
      <c r="AD10" s="265"/>
      <c r="ANE10" s="87"/>
    </row>
    <row r="11" spans="1:1045" ht="18.75" customHeight="1" thickBot="1">
      <c r="A11" s="81"/>
      <c r="B11" s="240" t="s">
        <v>240</v>
      </c>
      <c r="C11" s="241"/>
      <c r="D11" s="242"/>
      <c r="E11" s="239"/>
      <c r="F11" s="240" t="s">
        <v>241</v>
      </c>
      <c r="G11" s="241"/>
      <c r="H11" s="242"/>
      <c r="I11" s="239"/>
      <c r="J11" s="240" t="s">
        <v>242</v>
      </c>
      <c r="K11" s="241"/>
      <c r="L11" s="242"/>
      <c r="M11" s="239"/>
      <c r="N11" s="240"/>
      <c r="O11" s="241"/>
      <c r="P11" s="242"/>
      <c r="Q11" s="239"/>
      <c r="R11" s="240"/>
      <c r="S11" s="241"/>
      <c r="T11" s="242"/>
      <c r="U11" s="239"/>
      <c r="V11" s="240"/>
      <c r="W11" s="241"/>
      <c r="X11" s="242"/>
      <c r="Y11" s="239"/>
      <c r="Z11" s="240"/>
      <c r="AA11" s="241"/>
      <c r="AB11" s="242"/>
      <c r="AC11" s="239"/>
      <c r="AD11" s="96"/>
      <c r="ANE11" s="87"/>
    </row>
    <row r="12" spans="1:1045" ht="18.75" customHeight="1">
      <c r="A12" s="81"/>
      <c r="B12" s="235" t="s">
        <v>17</v>
      </c>
      <c r="C12" s="236"/>
      <c r="D12" s="237"/>
      <c r="E12" s="238">
        <v>2</v>
      </c>
      <c r="F12" s="235" t="s">
        <v>17</v>
      </c>
      <c r="G12" s="236"/>
      <c r="H12" s="237"/>
      <c r="I12" s="238">
        <v>1</v>
      </c>
      <c r="J12" s="235" t="s">
        <v>17</v>
      </c>
      <c r="K12" s="236"/>
      <c r="L12" s="237"/>
      <c r="M12" s="238">
        <v>1</v>
      </c>
      <c r="N12" s="235"/>
      <c r="O12" s="236"/>
      <c r="P12" s="237"/>
      <c r="Q12" s="238">
        <v>2</v>
      </c>
      <c r="R12" s="235"/>
      <c r="S12" s="236"/>
      <c r="T12" s="237"/>
      <c r="U12" s="238">
        <v>2</v>
      </c>
      <c r="V12" s="235"/>
      <c r="W12" s="236"/>
      <c r="X12" s="237"/>
      <c r="Y12" s="238">
        <v>2</v>
      </c>
      <c r="Z12" s="235"/>
      <c r="AA12" s="236"/>
      <c r="AB12" s="237"/>
      <c r="AC12" s="238">
        <v>2</v>
      </c>
      <c r="AD12" s="261"/>
      <c r="ANE12" s="87"/>
    </row>
    <row r="13" spans="1:1045" ht="18.75" customHeight="1" thickBot="1">
      <c r="A13" s="81"/>
      <c r="B13" s="167">
        <v>0.41666666666666702</v>
      </c>
      <c r="C13" s="168"/>
      <c r="D13" s="169">
        <v>0.47916666666666702</v>
      </c>
      <c r="E13" s="239"/>
      <c r="F13" s="167">
        <v>0.41666666666666702</v>
      </c>
      <c r="G13" s="168"/>
      <c r="H13" s="169">
        <v>0.47916666666666702</v>
      </c>
      <c r="I13" s="239"/>
      <c r="J13" s="167">
        <v>0.41666666666666702</v>
      </c>
      <c r="K13" s="168"/>
      <c r="L13" s="169">
        <v>0.47916666666666702</v>
      </c>
      <c r="M13" s="239"/>
      <c r="N13" s="167"/>
      <c r="O13" s="168"/>
      <c r="P13" s="169"/>
      <c r="Q13" s="239"/>
      <c r="R13" s="167"/>
      <c r="S13" s="168"/>
      <c r="T13" s="169"/>
      <c r="U13" s="239"/>
      <c r="V13" s="167"/>
      <c r="W13" s="168"/>
      <c r="X13" s="169"/>
      <c r="Y13" s="239"/>
      <c r="Z13" s="167"/>
      <c r="AA13" s="168"/>
      <c r="AB13" s="169"/>
      <c r="AC13" s="239"/>
      <c r="AD13" s="262"/>
      <c r="ANE13" s="87"/>
    </row>
    <row r="14" spans="1:1045" ht="18.75" customHeight="1" thickBot="1">
      <c r="A14" s="81"/>
      <c r="B14" s="240" t="s">
        <v>236</v>
      </c>
      <c r="C14" s="241"/>
      <c r="D14" s="242"/>
      <c r="E14" s="239"/>
      <c r="F14" s="240" t="s">
        <v>235</v>
      </c>
      <c r="G14" s="241"/>
      <c r="H14" s="242"/>
      <c r="I14" s="239"/>
      <c r="J14" s="240" t="s">
        <v>237</v>
      </c>
      <c r="K14" s="241"/>
      <c r="L14" s="242"/>
      <c r="M14" s="239"/>
      <c r="N14" s="240"/>
      <c r="O14" s="241"/>
      <c r="P14" s="242"/>
      <c r="Q14" s="239"/>
      <c r="R14" s="240"/>
      <c r="S14" s="241"/>
      <c r="T14" s="242"/>
      <c r="U14" s="239"/>
      <c r="V14" s="240"/>
      <c r="W14" s="241"/>
      <c r="X14" s="242"/>
      <c r="Y14" s="239"/>
      <c r="Z14" s="240"/>
      <c r="AA14" s="241"/>
      <c r="AB14" s="242"/>
      <c r="AC14" s="239"/>
      <c r="AD14" s="89"/>
      <c r="ANE14" s="87"/>
    </row>
    <row r="15" spans="1:1045" ht="18.75" customHeight="1">
      <c r="A15" s="81"/>
      <c r="B15" s="235" t="s">
        <v>17</v>
      </c>
      <c r="C15" s="236"/>
      <c r="D15" s="237"/>
      <c r="E15" s="238">
        <v>2</v>
      </c>
      <c r="F15" s="235" t="s">
        <v>17</v>
      </c>
      <c r="G15" s="236"/>
      <c r="H15" s="237"/>
      <c r="I15" s="238">
        <v>2</v>
      </c>
      <c r="J15" s="235" t="s">
        <v>17</v>
      </c>
      <c r="K15" s="236"/>
      <c r="L15" s="237"/>
      <c r="M15" s="238">
        <v>1</v>
      </c>
      <c r="N15" s="235"/>
      <c r="O15" s="236"/>
      <c r="P15" s="237"/>
      <c r="Q15" s="238">
        <v>2</v>
      </c>
      <c r="R15" s="235"/>
      <c r="S15" s="236"/>
      <c r="T15" s="237"/>
      <c r="U15" s="238">
        <v>2</v>
      </c>
      <c r="V15" s="235"/>
      <c r="W15" s="236"/>
      <c r="X15" s="237"/>
      <c r="Y15" s="238">
        <v>2</v>
      </c>
      <c r="Z15" s="235"/>
      <c r="AA15" s="236"/>
      <c r="AB15" s="237"/>
      <c r="AC15" s="238">
        <v>2</v>
      </c>
      <c r="AD15" s="89"/>
      <c r="ANE15" s="87"/>
    </row>
    <row r="16" spans="1:1045" ht="18.75" customHeight="1">
      <c r="A16" s="81"/>
      <c r="B16" s="167">
        <v>0.58333333333333304</v>
      </c>
      <c r="C16" s="168"/>
      <c r="D16" s="169">
        <v>0.64583333333333304</v>
      </c>
      <c r="E16" s="239"/>
      <c r="F16" s="167">
        <v>0.58333333333333304</v>
      </c>
      <c r="G16" s="168"/>
      <c r="H16" s="169">
        <v>0.64583333333333304</v>
      </c>
      <c r="I16" s="239"/>
      <c r="J16" s="167">
        <v>0.58333333333333304</v>
      </c>
      <c r="K16" s="168"/>
      <c r="L16" s="169">
        <v>0.64583333333333304</v>
      </c>
      <c r="M16" s="239"/>
      <c r="N16" s="167"/>
      <c r="O16" s="168"/>
      <c r="P16" s="169"/>
      <c r="Q16" s="239"/>
      <c r="R16" s="167"/>
      <c r="S16" s="168"/>
      <c r="T16" s="169"/>
      <c r="U16" s="239"/>
      <c r="V16" s="167"/>
      <c r="W16" s="168"/>
      <c r="X16" s="169"/>
      <c r="Y16" s="239"/>
      <c r="Z16" s="167"/>
      <c r="AA16" s="168"/>
      <c r="AB16" s="169"/>
      <c r="AC16" s="239"/>
      <c r="AD16" s="89"/>
      <c r="ANE16" s="87"/>
    </row>
    <row r="17" spans="1:30 1045:1045" ht="18.75" customHeight="1" thickBot="1">
      <c r="A17" s="81"/>
      <c r="B17" s="240" t="s">
        <v>236</v>
      </c>
      <c r="C17" s="241"/>
      <c r="D17" s="242"/>
      <c r="E17" s="239"/>
      <c r="F17" s="240" t="s">
        <v>235</v>
      </c>
      <c r="G17" s="241"/>
      <c r="H17" s="242"/>
      <c r="I17" s="239"/>
      <c r="J17" s="240" t="s">
        <v>237</v>
      </c>
      <c r="K17" s="241"/>
      <c r="L17" s="242"/>
      <c r="M17" s="239"/>
      <c r="N17" s="240"/>
      <c r="O17" s="241"/>
      <c r="P17" s="242"/>
      <c r="Q17" s="239"/>
      <c r="R17" s="240"/>
      <c r="S17" s="241"/>
      <c r="T17" s="242"/>
      <c r="U17" s="239"/>
      <c r="V17" s="240"/>
      <c r="W17" s="241"/>
      <c r="X17" s="242"/>
      <c r="Y17" s="239"/>
      <c r="Z17" s="240"/>
      <c r="AA17" s="241"/>
      <c r="AB17" s="242"/>
      <c r="AC17" s="239"/>
      <c r="AD17" s="89"/>
      <c r="ANE17" s="87"/>
    </row>
    <row r="18" spans="1:30 1045:1045" ht="18.75" customHeight="1">
      <c r="A18" s="81"/>
      <c r="B18" s="235" t="s">
        <v>247</v>
      </c>
      <c r="C18" s="236"/>
      <c r="D18" s="237"/>
      <c r="E18" s="238">
        <v>2</v>
      </c>
      <c r="F18" s="235" t="s">
        <v>247</v>
      </c>
      <c r="G18" s="236"/>
      <c r="H18" s="237"/>
      <c r="I18" s="238">
        <v>2</v>
      </c>
      <c r="J18" s="235" t="s">
        <v>247</v>
      </c>
      <c r="K18" s="236"/>
      <c r="L18" s="237"/>
      <c r="M18" s="238">
        <v>1</v>
      </c>
      <c r="N18" s="235"/>
      <c r="O18" s="236"/>
      <c r="P18" s="237"/>
      <c r="Q18" s="238">
        <v>2</v>
      </c>
      <c r="R18" s="235"/>
      <c r="S18" s="236"/>
      <c r="T18" s="237"/>
      <c r="U18" s="238">
        <v>2</v>
      </c>
      <c r="V18" s="235"/>
      <c r="W18" s="236"/>
      <c r="X18" s="237"/>
      <c r="Y18" s="238">
        <v>2</v>
      </c>
      <c r="Z18" s="235"/>
      <c r="AA18" s="236"/>
      <c r="AB18" s="237"/>
      <c r="AC18" s="238">
        <v>2</v>
      </c>
      <c r="ANE18" s="87"/>
    </row>
    <row r="19" spans="1:30 1045:1045" ht="18.75" customHeight="1">
      <c r="A19" s="81"/>
      <c r="B19" s="167">
        <v>0.64583333333333304</v>
      </c>
      <c r="C19" s="168"/>
      <c r="D19" s="169">
        <v>0.6875</v>
      </c>
      <c r="E19" s="239"/>
      <c r="F19" s="167"/>
      <c r="G19" s="168"/>
      <c r="H19" s="169"/>
      <c r="I19" s="239"/>
      <c r="J19" s="167">
        <v>0.64583333333333304</v>
      </c>
      <c r="K19" s="168"/>
      <c r="L19" s="169">
        <v>0.6875</v>
      </c>
      <c r="M19" s="239"/>
      <c r="N19" s="167"/>
      <c r="O19" s="168"/>
      <c r="P19" s="169"/>
      <c r="Q19" s="239"/>
      <c r="R19" s="167"/>
      <c r="S19" s="168"/>
      <c r="T19" s="169"/>
      <c r="U19" s="239"/>
      <c r="V19" s="167"/>
      <c r="W19" s="168"/>
      <c r="X19" s="169"/>
      <c r="Y19" s="239"/>
      <c r="Z19" s="167"/>
      <c r="AA19" s="168"/>
      <c r="AB19" s="169"/>
      <c r="AC19" s="239"/>
      <c r="ANE19" s="87"/>
    </row>
    <row r="20" spans="1:30 1045:1045" ht="18.75" customHeight="1" thickBot="1">
      <c r="A20" s="81"/>
      <c r="B20" s="240"/>
      <c r="C20" s="241"/>
      <c r="D20" s="242"/>
      <c r="E20" s="239"/>
      <c r="F20" s="240"/>
      <c r="G20" s="241"/>
      <c r="H20" s="242"/>
      <c r="I20" s="239"/>
      <c r="J20" s="240"/>
      <c r="K20" s="241"/>
      <c r="L20" s="242"/>
      <c r="M20" s="239"/>
      <c r="N20" s="240"/>
      <c r="O20" s="241"/>
      <c r="P20" s="242"/>
      <c r="Q20" s="239"/>
      <c r="R20" s="240"/>
      <c r="S20" s="241"/>
      <c r="T20" s="242"/>
      <c r="U20" s="239"/>
      <c r="V20" s="240"/>
      <c r="W20" s="241"/>
      <c r="X20" s="242"/>
      <c r="Y20" s="239"/>
      <c r="Z20" s="240"/>
      <c r="AA20" s="241"/>
      <c r="AB20" s="242"/>
      <c r="AC20" s="239"/>
      <c r="ANE20" s="87"/>
    </row>
    <row r="21" spans="1:30 1045:1045" ht="18.75" customHeight="1">
      <c r="A21" s="81"/>
      <c r="B21" s="235" t="s">
        <v>245</v>
      </c>
      <c r="C21" s="236"/>
      <c r="D21" s="237"/>
      <c r="E21" s="238">
        <v>2</v>
      </c>
      <c r="F21" s="235" t="s">
        <v>245</v>
      </c>
      <c r="G21" s="236"/>
      <c r="H21" s="237"/>
      <c r="I21" s="238">
        <v>2</v>
      </c>
      <c r="J21" s="235"/>
      <c r="K21" s="236"/>
      <c r="L21" s="237"/>
      <c r="M21" s="238"/>
      <c r="N21" s="235"/>
      <c r="O21" s="236"/>
      <c r="P21" s="237"/>
      <c r="Q21" s="238">
        <v>2</v>
      </c>
      <c r="R21" s="235"/>
      <c r="S21" s="236"/>
      <c r="T21" s="237"/>
      <c r="U21" s="238">
        <v>2</v>
      </c>
      <c r="V21" s="235"/>
      <c r="W21" s="236"/>
      <c r="X21" s="237"/>
      <c r="Y21" s="238">
        <v>2</v>
      </c>
      <c r="Z21" s="235"/>
      <c r="AA21" s="236"/>
      <c r="AB21" s="237"/>
      <c r="AC21" s="238">
        <v>2</v>
      </c>
      <c r="ANE21" s="87"/>
    </row>
    <row r="22" spans="1:30 1045:1045" ht="18.75" customHeight="1">
      <c r="A22" s="81"/>
      <c r="B22" s="167"/>
      <c r="C22" s="168"/>
      <c r="D22" s="169"/>
      <c r="E22" s="239"/>
      <c r="F22" s="167">
        <v>0.6875</v>
      </c>
      <c r="G22" s="168"/>
      <c r="H22" s="169">
        <v>0.72916666666666696</v>
      </c>
      <c r="I22" s="239"/>
      <c r="J22" s="167"/>
      <c r="K22" s="168"/>
      <c r="L22" s="169"/>
      <c r="M22" s="239"/>
      <c r="N22" s="167"/>
      <c r="O22" s="168"/>
      <c r="P22" s="169"/>
      <c r="Q22" s="239"/>
      <c r="R22" s="167"/>
      <c r="S22" s="168"/>
      <c r="T22" s="169"/>
      <c r="U22" s="239"/>
      <c r="V22" s="167"/>
      <c r="W22" s="168"/>
      <c r="X22" s="169"/>
      <c r="Y22" s="239"/>
      <c r="Z22" s="167"/>
      <c r="AA22" s="168"/>
      <c r="AB22" s="169"/>
      <c r="AC22" s="239"/>
      <c r="ANE22" s="87"/>
    </row>
    <row r="23" spans="1:30 1045:1045" ht="18.75" customHeight="1" thickBot="1">
      <c r="A23" s="81"/>
      <c r="B23" s="240"/>
      <c r="C23" s="241"/>
      <c r="D23" s="242"/>
      <c r="E23" s="239"/>
      <c r="F23" s="240"/>
      <c r="G23" s="241"/>
      <c r="H23" s="242"/>
      <c r="I23" s="239"/>
      <c r="J23" s="240"/>
      <c r="K23" s="241"/>
      <c r="L23" s="242"/>
      <c r="M23" s="239"/>
      <c r="N23" s="240"/>
      <c r="O23" s="241"/>
      <c r="P23" s="242"/>
      <c r="Q23" s="239"/>
      <c r="R23" s="240"/>
      <c r="S23" s="241"/>
      <c r="T23" s="242"/>
      <c r="U23" s="239"/>
      <c r="V23" s="240"/>
      <c r="W23" s="241"/>
      <c r="X23" s="242"/>
      <c r="Y23" s="239"/>
      <c r="Z23" s="240"/>
      <c r="AA23" s="241"/>
      <c r="AB23" s="242"/>
      <c r="AC23" s="239"/>
      <c r="ANE23" s="87"/>
    </row>
    <row r="24" spans="1:30 1045:1045" ht="16.5" customHeight="1" thickBot="1">
      <c r="A24" s="81"/>
      <c r="B24" s="233" t="str">
        <f>IF(D28=D27,"CUMPRIU",IF(D28&gt;0,"CUMPRIU PARCIALMENTE","PENDENTE"))</f>
        <v>PENDENTE</v>
      </c>
      <c r="C24" s="228"/>
      <c r="D24" s="228"/>
      <c r="E24" s="234"/>
      <c r="F24" s="227" t="str">
        <f>IF(F28=F27,"CUMPRIU",IF(F28&gt;0,"CUMPRIU PARCIALMENTE","PENDENTE"))</f>
        <v>CUMPRIU PARCIALMENTE</v>
      </c>
      <c r="G24" s="228"/>
      <c r="H24" s="228"/>
      <c r="I24" s="229"/>
      <c r="J24" s="227" t="str">
        <f>IF(J28=J27,"CUMPRIU",IF(J28&gt;0,"CUMPRIU PARCIALMENTE","PENDENTE"))</f>
        <v>CUMPRIU</v>
      </c>
      <c r="K24" s="228"/>
      <c r="L24" s="228"/>
      <c r="M24" s="229"/>
      <c r="N24" s="227" t="str">
        <f>IF(N28=N27,"CUMPRIU",IF(N28&gt;0,"CUMPRIU PARCIALMENTE","PENDENTE"))</f>
        <v>PENDENTE</v>
      </c>
      <c r="O24" s="228"/>
      <c r="P24" s="228"/>
      <c r="Q24" s="229"/>
      <c r="R24" s="227" t="str">
        <f>IF(R28=R27,"CUMPRIU",IF(R28&gt;0,"CUMPRIU PARCIALMENTE","PENDENTE"))</f>
        <v>PENDENTE</v>
      </c>
      <c r="S24" s="228"/>
      <c r="T24" s="228"/>
      <c r="U24" s="229"/>
      <c r="V24" s="227" t="str">
        <f>IF(V28=V27,"CUMPRIU",IF(V28&gt;0,"CUMPRIU PARCIALMENTE","PENDENTE"))</f>
        <v>PENDENTE</v>
      </c>
      <c r="W24" s="228"/>
      <c r="X24" s="228"/>
      <c r="Y24" s="229"/>
      <c r="Z24" s="227" t="str">
        <f>IF(Z28=Z27,"CUMPRIU",IF(Z28&gt;0,"CUMPRIU PARCIALMENTE","PENDENTE"))</f>
        <v>PENDENTE</v>
      </c>
      <c r="AA24" s="228"/>
      <c r="AB24" s="228"/>
      <c r="AC24" s="230"/>
      <c r="ANE24" s="87"/>
    </row>
    <row r="25" spans="1:30 1045:1045" ht="16.5" customHeight="1">
      <c r="A25" s="81"/>
      <c r="B25" s="231" t="s">
        <v>217</v>
      </c>
      <c r="C25" s="232"/>
      <c r="D25" s="102">
        <f>(D10-B10)+(D13-B13)+(D16-B16)+(D19-B19)+(D22-B22)</f>
        <v>0.29166666666666696</v>
      </c>
      <c r="E25" s="100"/>
      <c r="F25" s="231" t="s">
        <v>217</v>
      </c>
      <c r="G25" s="232"/>
      <c r="H25" s="102">
        <f>(H10-F10)+(H13-F13)+(H16-F16)+(H19-F19)+(H22-F22)</f>
        <v>0.29166666666666696</v>
      </c>
      <c r="I25" s="100"/>
      <c r="J25" s="231" t="s">
        <v>217</v>
      </c>
      <c r="K25" s="232"/>
      <c r="L25" s="102">
        <f>(L10-J10)+(L13-J13)+(L16-J16)+(L19-J19)+(L22-J22)</f>
        <v>0.29166666666666696</v>
      </c>
      <c r="M25" s="100"/>
      <c r="N25" s="231" t="s">
        <v>217</v>
      </c>
      <c r="O25" s="232"/>
      <c r="P25" s="102">
        <f>(P10-N10)+(P13-N13)+(P16-N16)+(P19-N19)+(P22-N22)</f>
        <v>0</v>
      </c>
      <c r="Q25" s="100"/>
      <c r="R25" s="231" t="s">
        <v>217</v>
      </c>
      <c r="S25" s="232"/>
      <c r="T25" s="102">
        <f>(T10-R10)+(T13-R13)+(T16-R16)+(T19-R19)+(T22-R22)</f>
        <v>0</v>
      </c>
      <c r="U25" s="100"/>
      <c r="V25" s="231" t="s">
        <v>217</v>
      </c>
      <c r="W25" s="232"/>
      <c r="X25" s="102">
        <f>(X10-V10)+(X13-V13)+(X16-V16)+(X19-V19)+(X22-V22)</f>
        <v>0</v>
      </c>
      <c r="Y25" s="100"/>
      <c r="Z25" s="231" t="s">
        <v>217</v>
      </c>
      <c r="AA25" s="232"/>
      <c r="AB25" s="102">
        <f>(AB10-Z10)+(AB13-Z13)+(AB16-Z16)+(AB19-Z19)+(AB22-Z22)</f>
        <v>0</v>
      </c>
      <c r="AC25" s="100"/>
      <c r="ANE25" s="87"/>
    </row>
    <row r="26" spans="1:30 1045:1045" ht="16.5" customHeight="1" thickBot="1">
      <c r="A26" s="81"/>
      <c r="B26" s="225" t="s">
        <v>218</v>
      </c>
      <c r="C26" s="226"/>
      <c r="D26" s="103">
        <f>IF(E9=1,D10-B10,)+IF(E12=1,D13-B13,)+IF(E15=1,D16-B16,)+IF(E18=1,D19-B19,)+IF(E21=1,D22-B22,)</f>
        <v>0</v>
      </c>
      <c r="E26" s="100"/>
      <c r="F26" s="225" t="s">
        <v>218</v>
      </c>
      <c r="G26" s="226"/>
      <c r="H26" s="103">
        <f>IF(I9=1,H10-F10,)+IF(I12=1,H13-F13,)+IF(I15=1,H16-F16,)+IF(I18=1,H19-F19,)+IF(I21=1,H22-F22,)</f>
        <v>0.1875</v>
      </c>
      <c r="I26" s="100"/>
      <c r="J26" s="225" t="s">
        <v>218</v>
      </c>
      <c r="K26" s="226"/>
      <c r="L26" s="103">
        <f>IF(M9=1,L10-J10,)+IF(M12=1,L13-J13,)+IF(M15=1,L16-J16,)+IF(M18=1,L19-J19,)+IF(M21=1,L22-J22,)</f>
        <v>0.29166666666666696</v>
      </c>
      <c r="M26" s="100"/>
      <c r="N26" s="225" t="s">
        <v>218</v>
      </c>
      <c r="O26" s="226"/>
      <c r="P26" s="103">
        <f>IF(Q9=1,P10-N10,)+IF(Q12=1,P13-N13,)+IF(Q15=1,P16-N16,)+IF(Q18=1,P19-N19,)+IF(Q21=1,P22-N22,)</f>
        <v>0</v>
      </c>
      <c r="Q26" s="100"/>
      <c r="R26" s="225" t="s">
        <v>218</v>
      </c>
      <c r="S26" s="226"/>
      <c r="T26" s="103">
        <f>IF(U9=1,T10-R10,)+IF(U12=1,T13-R13,)+IF(U15=1,T16-R16,)+IF(U18=1,T19-R19,)+IF(U21=1,T22-R22,)</f>
        <v>0</v>
      </c>
      <c r="U26" s="100"/>
      <c r="V26" s="225" t="s">
        <v>218</v>
      </c>
      <c r="W26" s="226"/>
      <c r="X26" s="103">
        <f>IF(Y9=1,X10-V10,)+IF(Y12=1,X13-V13,)+IF(Y15=1,X16-V16,)+IF(Y18=1,X19-V19,)+IF(Y21=1,X22-V22,)</f>
        <v>0</v>
      </c>
      <c r="Y26" s="100"/>
      <c r="Z26" s="225" t="s">
        <v>218</v>
      </c>
      <c r="AA26" s="226"/>
      <c r="AB26" s="103">
        <f>IF(AC9=1,AB10-Z10,)+IF(AC12=1,AB13-Z13,)+IF(AC15=1,AB16-Z16,)+IF(AC18=1,AB19-Z19,)+IF(AC21=1,AB22-Z22,)</f>
        <v>0</v>
      </c>
      <c r="AC26" s="100"/>
      <c r="ANE26" s="87"/>
    </row>
    <row r="27" spans="1:30 1045:1045" ht="16.5" hidden="1" customHeight="1">
      <c r="A27" s="147"/>
      <c r="B27" s="147"/>
      <c r="C27" s="147"/>
      <c r="D27" s="224">
        <f>COUNT(E9:E23)</f>
        <v>5</v>
      </c>
      <c r="E27" s="224"/>
      <c r="F27" s="224">
        <f>COUNT(I9:I23)</f>
        <v>5</v>
      </c>
      <c r="G27" s="224"/>
      <c r="H27" s="224"/>
      <c r="I27" s="224"/>
      <c r="J27" s="224">
        <f>COUNT(M9:M23)</f>
        <v>4</v>
      </c>
      <c r="K27" s="224"/>
      <c r="L27" s="224"/>
      <c r="M27" s="224"/>
      <c r="N27" s="224">
        <f>COUNT(Q9:Q23)</f>
        <v>5</v>
      </c>
      <c r="O27" s="224"/>
      <c r="P27" s="224"/>
      <c r="Q27" s="224"/>
      <c r="R27" s="224">
        <f>COUNT(U9:U23)</f>
        <v>5</v>
      </c>
      <c r="S27" s="224"/>
      <c r="T27" s="224"/>
      <c r="U27" s="224"/>
      <c r="V27" s="224">
        <f>COUNT(Y9:Y23)</f>
        <v>5</v>
      </c>
      <c r="W27" s="224"/>
      <c r="X27" s="224"/>
      <c r="Y27" s="224"/>
      <c r="Z27" s="224">
        <f>COUNT(AC9:AC23)</f>
        <v>5</v>
      </c>
      <c r="AA27" s="224"/>
      <c r="AB27" s="224"/>
      <c r="AC27" s="224"/>
      <c r="ANE27" s="87"/>
    </row>
    <row r="28" spans="1:30 1045:1045" ht="18.75" hidden="1" customHeight="1">
      <c r="A28" s="97"/>
      <c r="B28" s="97"/>
      <c r="C28" s="97"/>
      <c r="D28" s="224">
        <f>COUNTIF(E9:E23,1)</f>
        <v>0</v>
      </c>
      <c r="E28" s="224"/>
      <c r="F28" s="224">
        <f>COUNTIF(I9:I23,1)</f>
        <v>2</v>
      </c>
      <c r="G28" s="224"/>
      <c r="H28" s="224"/>
      <c r="I28" s="224"/>
      <c r="J28" s="224">
        <f>COUNTIF(M9:M23,1)</f>
        <v>4</v>
      </c>
      <c r="K28" s="224"/>
      <c r="L28" s="224"/>
      <c r="M28" s="224"/>
      <c r="N28" s="224">
        <f>COUNTIF(Q9:Q23,1)</f>
        <v>0</v>
      </c>
      <c r="O28" s="224"/>
      <c r="P28" s="224"/>
      <c r="Q28" s="224"/>
      <c r="R28" s="224">
        <f>COUNTIF(U9:U23,1)</f>
        <v>0</v>
      </c>
      <c r="S28" s="224"/>
      <c r="T28" s="224"/>
      <c r="U28" s="224"/>
      <c r="V28" s="224">
        <f>COUNTIF(Y9:Y23,1)</f>
        <v>0</v>
      </c>
      <c r="W28" s="224"/>
      <c r="X28" s="224"/>
      <c r="Y28" s="224"/>
      <c r="Z28" s="224">
        <f>COUNTIF(AC9:AC23,1)</f>
        <v>0</v>
      </c>
      <c r="AA28" s="224"/>
      <c r="AB28" s="224"/>
      <c r="AC28" s="224"/>
      <c r="ANE28" s="87"/>
    </row>
    <row r="29" spans="1:30 1045:1045" ht="16.5" hidden="1" customHeight="1" thickBot="1">
      <c r="A29" s="97"/>
      <c r="B29" s="97"/>
      <c r="C29" s="97"/>
      <c r="D29" s="223">
        <f>IF(B24="CUMPRIU",1,IF(B24="CUMPRIU PARCIALMENTE",0.5,0))</f>
        <v>0</v>
      </c>
      <c r="E29" s="223"/>
      <c r="F29" s="223">
        <f>IF(F24="CUMPRIU",1,IF(F24="CUMPRIU PARCIALMENTE",0.5,0))</f>
        <v>0.5</v>
      </c>
      <c r="G29" s="223"/>
      <c r="H29" s="223"/>
      <c r="I29" s="223"/>
      <c r="J29" s="223">
        <f>IF(J24="CUMPRIU",1,IF(J24="CUMPRIU PARCIALMENTE",0.5,0))</f>
        <v>1</v>
      </c>
      <c r="K29" s="223"/>
      <c r="L29" s="223"/>
      <c r="M29" s="223"/>
      <c r="N29" s="223">
        <f>IF(N24="CUMPRIU",1,IF(N24="CUMPRIU PARCIALMENTE",0.5,0))</f>
        <v>0</v>
      </c>
      <c r="O29" s="223"/>
      <c r="P29" s="223"/>
      <c r="Q29" s="223"/>
      <c r="R29" s="223">
        <f>IF(R24="CUMPRIU",1,IF(R24="CUMPRIU PARCIALMENTE",0.5,0))</f>
        <v>0</v>
      </c>
      <c r="S29" s="223"/>
      <c r="T29" s="223"/>
      <c r="U29" s="223"/>
      <c r="V29" s="223">
        <f>IF(V24="CUMPRIU",1,IF(V24="CUMPRIU PARCIALMENTE",0.5,0))</f>
        <v>0</v>
      </c>
      <c r="W29" s="223"/>
      <c r="X29" s="223"/>
      <c r="Y29" s="223"/>
      <c r="Z29" s="223">
        <f>IF(Z24="CUMPRIU",1,IF(Z24="CUMPRIU PARCIALMENTE",0.5,0))</f>
        <v>0</v>
      </c>
      <c r="AA29" s="223"/>
      <c r="AB29" s="223"/>
      <c r="AC29" s="223"/>
      <c r="ANE29" s="87"/>
    </row>
    <row r="30" spans="1:30 1045:1045" ht="15.75" thickBot="1"/>
    <row r="31" spans="1:30 1045:1045" ht="21.75" thickBot="1">
      <c r="B31" s="249" t="s">
        <v>219</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1"/>
    </row>
    <row r="32" spans="1:30 1045:1045" ht="28.5" thickBot="1">
      <c r="B32" s="252" t="str">
        <f ca="1">IF($AG$1=B33,"ESTUDAR","")</f>
        <v/>
      </c>
      <c r="C32" s="253"/>
      <c r="D32" s="253"/>
      <c r="E32" s="254"/>
      <c r="F32" s="255" t="str">
        <f ca="1">IF($AG$1=F33,"ESTUDAR","")</f>
        <v/>
      </c>
      <c r="G32" s="256"/>
      <c r="H32" s="256"/>
      <c r="I32" s="256"/>
      <c r="J32" s="255" t="str">
        <f ca="1">IF($AG$1=J33,"ESTUDAR","")</f>
        <v/>
      </c>
      <c r="K32" s="256"/>
      <c r="L32" s="256"/>
      <c r="M32" s="256"/>
      <c r="N32" s="255" t="str">
        <f ca="1">IF($AG$1=N33,"ESTUDAR","")</f>
        <v/>
      </c>
      <c r="O32" s="256"/>
      <c r="P32" s="256"/>
      <c r="Q32" s="256"/>
      <c r="R32" s="255" t="str">
        <f ca="1">IF($AG$1=R33,"ESTUDAR","")</f>
        <v/>
      </c>
      <c r="S32" s="256"/>
      <c r="T32" s="256"/>
      <c r="U32" s="256"/>
      <c r="V32" s="255" t="str">
        <f ca="1">IF($AG$1=V33,"ESTUDAR","")</f>
        <v/>
      </c>
      <c r="W32" s="256"/>
      <c r="X32" s="256"/>
      <c r="Y32" s="256"/>
      <c r="Z32" s="255" t="str">
        <f t="shared" ref="Z32" ca="1" si="1">IF($AG$1=Z33,"ESTUDAR","")</f>
        <v/>
      </c>
      <c r="AA32" s="256"/>
      <c r="AB32" s="256"/>
      <c r="AC32" s="257"/>
    </row>
    <row r="33" spans="2:29" ht="16.5" customHeight="1" thickBot="1">
      <c r="B33" s="243">
        <f>Z7+1</f>
        <v>43171</v>
      </c>
      <c r="C33" s="244"/>
      <c r="D33" s="244"/>
      <c r="E33" s="245"/>
      <c r="F33" s="243">
        <f>IF(B33=" "," ",B33+1)</f>
        <v>43172</v>
      </c>
      <c r="G33" s="244"/>
      <c r="H33" s="244"/>
      <c r="I33" s="245"/>
      <c r="J33" s="243">
        <f>IF(F33=" "," ",F33+1)</f>
        <v>43173</v>
      </c>
      <c r="K33" s="244"/>
      <c r="L33" s="244"/>
      <c r="M33" s="245"/>
      <c r="N33" s="243">
        <f>IF(J33=" "," ",J33+1)</f>
        <v>43174</v>
      </c>
      <c r="O33" s="244"/>
      <c r="P33" s="244"/>
      <c r="Q33" s="245"/>
      <c r="R33" s="243">
        <f>IF(N33=" "," ",N33+1)</f>
        <v>43175</v>
      </c>
      <c r="S33" s="244"/>
      <c r="T33" s="244"/>
      <c r="U33" s="245"/>
      <c r="V33" s="243">
        <f>IF(R33=" "," ",R33+1)</f>
        <v>43176</v>
      </c>
      <c r="W33" s="244"/>
      <c r="X33" s="244"/>
      <c r="Y33" s="245"/>
      <c r="Z33" s="243">
        <f>IF(V33=" "," ",V33+1)</f>
        <v>43177</v>
      </c>
      <c r="AA33" s="244"/>
      <c r="AB33" s="244"/>
      <c r="AC33" s="245"/>
    </row>
    <row r="34" spans="2:29" ht="16.5" customHeight="1" thickBot="1">
      <c r="B34" s="246" t="s">
        <v>174</v>
      </c>
      <c r="C34" s="247"/>
      <c r="D34" s="247"/>
      <c r="E34" s="248"/>
      <c r="F34" s="246" t="s">
        <v>175</v>
      </c>
      <c r="G34" s="247"/>
      <c r="H34" s="247"/>
      <c r="I34" s="248"/>
      <c r="J34" s="246" t="s">
        <v>176</v>
      </c>
      <c r="K34" s="247"/>
      <c r="L34" s="247"/>
      <c r="M34" s="248"/>
      <c r="N34" s="246" t="s">
        <v>177</v>
      </c>
      <c r="O34" s="247"/>
      <c r="P34" s="247"/>
      <c r="Q34" s="248"/>
      <c r="R34" s="246" t="s">
        <v>178</v>
      </c>
      <c r="S34" s="247"/>
      <c r="T34" s="247"/>
      <c r="U34" s="248"/>
      <c r="V34" s="246" t="s">
        <v>172</v>
      </c>
      <c r="W34" s="247"/>
      <c r="X34" s="247"/>
      <c r="Y34" s="248"/>
      <c r="Z34" s="246" t="s">
        <v>173</v>
      </c>
      <c r="AA34" s="247"/>
      <c r="AB34" s="247"/>
      <c r="AC34" s="248"/>
    </row>
    <row r="35" spans="2:29" ht="15.75" customHeight="1">
      <c r="B35" s="235"/>
      <c r="C35" s="236"/>
      <c r="D35" s="237"/>
      <c r="E35" s="238">
        <v>2</v>
      </c>
      <c r="F35" s="235"/>
      <c r="G35" s="236"/>
      <c r="H35" s="237"/>
      <c r="I35" s="238">
        <v>2</v>
      </c>
      <c r="J35" s="235"/>
      <c r="K35" s="236"/>
      <c r="L35" s="237"/>
      <c r="M35" s="238">
        <v>2</v>
      </c>
      <c r="N35" s="235"/>
      <c r="O35" s="236"/>
      <c r="P35" s="237"/>
      <c r="Q35" s="238">
        <v>2</v>
      </c>
      <c r="R35" s="235"/>
      <c r="S35" s="236"/>
      <c r="T35" s="237"/>
      <c r="U35" s="238">
        <v>2</v>
      </c>
      <c r="V35" s="235"/>
      <c r="W35" s="236"/>
      <c r="X35" s="237"/>
      <c r="Y35" s="238">
        <v>2</v>
      </c>
      <c r="Z35" s="235"/>
      <c r="AA35" s="236"/>
      <c r="AB35" s="237"/>
      <c r="AC35" s="238">
        <v>2</v>
      </c>
    </row>
    <row r="36" spans="2:29" ht="15.75">
      <c r="B36" s="167"/>
      <c r="C36" s="168"/>
      <c r="D36" s="169"/>
      <c r="E36" s="239"/>
      <c r="F36" s="167"/>
      <c r="G36" s="168"/>
      <c r="H36" s="169"/>
      <c r="I36" s="239"/>
      <c r="J36" s="167"/>
      <c r="K36" s="168"/>
      <c r="L36" s="169"/>
      <c r="M36" s="239"/>
      <c r="N36" s="167"/>
      <c r="O36" s="168"/>
      <c r="P36" s="169"/>
      <c r="Q36" s="239"/>
      <c r="R36" s="167"/>
      <c r="S36" s="168"/>
      <c r="T36" s="169"/>
      <c r="U36" s="239"/>
      <c r="V36" s="167"/>
      <c r="W36" s="168"/>
      <c r="X36" s="169"/>
      <c r="Y36" s="239"/>
      <c r="Z36" s="167"/>
      <c r="AA36" s="168"/>
      <c r="AB36" s="169"/>
      <c r="AC36" s="239"/>
    </row>
    <row r="37" spans="2:29" ht="16.5" customHeight="1" thickBot="1">
      <c r="B37" s="240"/>
      <c r="C37" s="241"/>
      <c r="D37" s="242"/>
      <c r="E37" s="239"/>
      <c r="F37" s="240"/>
      <c r="G37" s="241"/>
      <c r="H37" s="242"/>
      <c r="I37" s="239"/>
      <c r="J37" s="240"/>
      <c r="K37" s="241"/>
      <c r="L37" s="242"/>
      <c r="M37" s="239"/>
      <c r="N37" s="240"/>
      <c r="O37" s="241"/>
      <c r="P37" s="242"/>
      <c r="Q37" s="239"/>
      <c r="R37" s="240"/>
      <c r="S37" s="241"/>
      <c r="T37" s="242"/>
      <c r="U37" s="239"/>
      <c r="V37" s="240"/>
      <c r="W37" s="241"/>
      <c r="X37" s="242"/>
      <c r="Y37" s="239"/>
      <c r="Z37" s="240"/>
      <c r="AA37" s="241"/>
      <c r="AB37" s="242"/>
      <c r="AC37" s="239"/>
    </row>
    <row r="38" spans="2:29" ht="15.75" customHeight="1">
      <c r="B38" s="235"/>
      <c r="C38" s="236"/>
      <c r="D38" s="237"/>
      <c r="E38" s="238">
        <v>2</v>
      </c>
      <c r="F38" s="235"/>
      <c r="G38" s="236"/>
      <c r="H38" s="237"/>
      <c r="I38" s="238">
        <v>2</v>
      </c>
      <c r="J38" s="235"/>
      <c r="K38" s="236"/>
      <c r="L38" s="237"/>
      <c r="M38" s="238">
        <v>2</v>
      </c>
      <c r="N38" s="235"/>
      <c r="O38" s="236"/>
      <c r="P38" s="237"/>
      <c r="Q38" s="238">
        <v>2</v>
      </c>
      <c r="R38" s="235"/>
      <c r="S38" s="236"/>
      <c r="T38" s="237"/>
      <c r="U38" s="238">
        <v>2</v>
      </c>
      <c r="V38" s="235"/>
      <c r="W38" s="236"/>
      <c r="X38" s="237"/>
      <c r="Y38" s="238">
        <v>2</v>
      </c>
      <c r="Z38" s="235"/>
      <c r="AA38" s="236"/>
      <c r="AB38" s="237"/>
      <c r="AC38" s="238">
        <v>2</v>
      </c>
    </row>
    <row r="39" spans="2:29" ht="15.75">
      <c r="B39" s="167"/>
      <c r="C39" s="168"/>
      <c r="D39" s="169"/>
      <c r="E39" s="239"/>
      <c r="F39" s="167"/>
      <c r="G39" s="168"/>
      <c r="H39" s="169"/>
      <c r="I39" s="239"/>
      <c r="J39" s="167"/>
      <c r="K39" s="168"/>
      <c r="L39" s="169"/>
      <c r="M39" s="239"/>
      <c r="N39" s="167"/>
      <c r="O39" s="168"/>
      <c r="P39" s="169"/>
      <c r="Q39" s="239"/>
      <c r="R39" s="167"/>
      <c r="S39" s="168"/>
      <c r="T39" s="169"/>
      <c r="U39" s="239"/>
      <c r="V39" s="167"/>
      <c r="W39" s="168"/>
      <c r="X39" s="169"/>
      <c r="Y39" s="239"/>
      <c r="Z39" s="167"/>
      <c r="AA39" s="168"/>
      <c r="AB39" s="169"/>
      <c r="AC39" s="239"/>
    </row>
    <row r="40" spans="2:29" ht="16.5" customHeight="1" thickBot="1">
      <c r="B40" s="240"/>
      <c r="C40" s="241"/>
      <c r="D40" s="242"/>
      <c r="E40" s="239"/>
      <c r="F40" s="240"/>
      <c r="G40" s="241"/>
      <c r="H40" s="242"/>
      <c r="I40" s="239"/>
      <c r="J40" s="240"/>
      <c r="K40" s="241"/>
      <c r="L40" s="242"/>
      <c r="M40" s="239"/>
      <c r="N40" s="240"/>
      <c r="O40" s="241"/>
      <c r="P40" s="242"/>
      <c r="Q40" s="239"/>
      <c r="R40" s="240"/>
      <c r="S40" s="241"/>
      <c r="T40" s="242"/>
      <c r="U40" s="239"/>
      <c r="V40" s="240"/>
      <c r="W40" s="241"/>
      <c r="X40" s="242"/>
      <c r="Y40" s="239"/>
      <c r="Z40" s="240"/>
      <c r="AA40" s="241"/>
      <c r="AB40" s="242"/>
      <c r="AC40" s="239"/>
    </row>
    <row r="41" spans="2:29" ht="15.75" customHeight="1">
      <c r="B41" s="235"/>
      <c r="C41" s="236"/>
      <c r="D41" s="237"/>
      <c r="E41" s="238">
        <v>2</v>
      </c>
      <c r="F41" s="235"/>
      <c r="G41" s="236"/>
      <c r="H41" s="237"/>
      <c r="I41" s="238">
        <v>2</v>
      </c>
      <c r="J41" s="235"/>
      <c r="K41" s="236"/>
      <c r="L41" s="237"/>
      <c r="M41" s="238">
        <v>2</v>
      </c>
      <c r="N41" s="235"/>
      <c r="O41" s="236"/>
      <c r="P41" s="237"/>
      <c r="Q41" s="238">
        <v>2</v>
      </c>
      <c r="R41" s="235"/>
      <c r="S41" s="236"/>
      <c r="T41" s="237"/>
      <c r="U41" s="238">
        <v>2</v>
      </c>
      <c r="V41" s="235"/>
      <c r="W41" s="236"/>
      <c r="X41" s="237"/>
      <c r="Y41" s="238">
        <v>2</v>
      </c>
      <c r="Z41" s="235"/>
      <c r="AA41" s="236"/>
      <c r="AB41" s="237"/>
      <c r="AC41" s="238">
        <v>2</v>
      </c>
    </row>
    <row r="42" spans="2:29" ht="15.75">
      <c r="B42" s="167"/>
      <c r="C42" s="168"/>
      <c r="D42" s="169"/>
      <c r="E42" s="239"/>
      <c r="F42" s="167"/>
      <c r="G42" s="168"/>
      <c r="H42" s="169"/>
      <c r="I42" s="239"/>
      <c r="J42" s="167"/>
      <c r="K42" s="168"/>
      <c r="L42" s="169"/>
      <c r="M42" s="239"/>
      <c r="N42" s="167"/>
      <c r="O42" s="168"/>
      <c r="P42" s="169"/>
      <c r="Q42" s="239"/>
      <c r="R42" s="167"/>
      <c r="S42" s="168"/>
      <c r="T42" s="169"/>
      <c r="U42" s="239"/>
      <c r="V42" s="167"/>
      <c r="W42" s="168"/>
      <c r="X42" s="169"/>
      <c r="Y42" s="239"/>
      <c r="Z42" s="167"/>
      <c r="AA42" s="168"/>
      <c r="AB42" s="169"/>
      <c r="AC42" s="239"/>
    </row>
    <row r="43" spans="2:29" ht="16.5" customHeight="1" thickBot="1">
      <c r="B43" s="240"/>
      <c r="C43" s="241"/>
      <c r="D43" s="242"/>
      <c r="E43" s="239"/>
      <c r="F43" s="240"/>
      <c r="G43" s="241"/>
      <c r="H43" s="242"/>
      <c r="I43" s="239"/>
      <c r="J43" s="240"/>
      <c r="K43" s="241"/>
      <c r="L43" s="242"/>
      <c r="M43" s="239"/>
      <c r="N43" s="240"/>
      <c r="O43" s="241"/>
      <c r="P43" s="242"/>
      <c r="Q43" s="239"/>
      <c r="R43" s="240"/>
      <c r="S43" s="241"/>
      <c r="T43" s="242"/>
      <c r="U43" s="239"/>
      <c r="V43" s="240"/>
      <c r="W43" s="241"/>
      <c r="X43" s="242"/>
      <c r="Y43" s="239"/>
      <c r="Z43" s="240"/>
      <c r="AA43" s="241"/>
      <c r="AB43" s="242"/>
      <c r="AC43" s="239"/>
    </row>
    <row r="44" spans="2:29" ht="15.75" customHeight="1">
      <c r="B44" s="235"/>
      <c r="C44" s="236"/>
      <c r="D44" s="237"/>
      <c r="E44" s="238">
        <v>2</v>
      </c>
      <c r="F44" s="235"/>
      <c r="G44" s="236"/>
      <c r="H44" s="237"/>
      <c r="I44" s="238">
        <v>2</v>
      </c>
      <c r="J44" s="235"/>
      <c r="K44" s="236"/>
      <c r="L44" s="237"/>
      <c r="M44" s="238">
        <v>2</v>
      </c>
      <c r="N44" s="235"/>
      <c r="O44" s="236"/>
      <c r="P44" s="237"/>
      <c r="Q44" s="238">
        <v>2</v>
      </c>
      <c r="R44" s="235"/>
      <c r="S44" s="236"/>
      <c r="T44" s="237"/>
      <c r="U44" s="238">
        <v>2</v>
      </c>
      <c r="V44" s="235"/>
      <c r="W44" s="236"/>
      <c r="X44" s="237"/>
      <c r="Y44" s="238">
        <v>2</v>
      </c>
      <c r="Z44" s="235"/>
      <c r="AA44" s="236"/>
      <c r="AB44" s="237"/>
      <c r="AC44" s="238">
        <v>2</v>
      </c>
    </row>
    <row r="45" spans="2:29" ht="15.75">
      <c r="B45" s="167"/>
      <c r="C45" s="168"/>
      <c r="D45" s="169"/>
      <c r="E45" s="239"/>
      <c r="F45" s="167"/>
      <c r="G45" s="168"/>
      <c r="H45" s="169"/>
      <c r="I45" s="239"/>
      <c r="J45" s="167"/>
      <c r="K45" s="168"/>
      <c r="L45" s="169"/>
      <c r="M45" s="239"/>
      <c r="N45" s="167"/>
      <c r="O45" s="168"/>
      <c r="P45" s="169"/>
      <c r="Q45" s="239"/>
      <c r="R45" s="167"/>
      <c r="S45" s="168"/>
      <c r="T45" s="169"/>
      <c r="U45" s="239"/>
      <c r="V45" s="167"/>
      <c r="W45" s="168"/>
      <c r="X45" s="169"/>
      <c r="Y45" s="239"/>
      <c r="Z45" s="167"/>
      <c r="AA45" s="168"/>
      <c r="AB45" s="169"/>
      <c r="AC45" s="239"/>
    </row>
    <row r="46" spans="2:29" ht="16.5" customHeight="1" thickBot="1">
      <c r="B46" s="240"/>
      <c r="C46" s="241"/>
      <c r="D46" s="242"/>
      <c r="E46" s="239"/>
      <c r="F46" s="240"/>
      <c r="G46" s="241"/>
      <c r="H46" s="242"/>
      <c r="I46" s="239"/>
      <c r="J46" s="240"/>
      <c r="K46" s="241"/>
      <c r="L46" s="242"/>
      <c r="M46" s="239"/>
      <c r="N46" s="240"/>
      <c r="O46" s="241"/>
      <c r="P46" s="242"/>
      <c r="Q46" s="239"/>
      <c r="R46" s="240"/>
      <c r="S46" s="241"/>
      <c r="T46" s="242"/>
      <c r="U46" s="239"/>
      <c r="V46" s="240"/>
      <c r="W46" s="241"/>
      <c r="X46" s="242"/>
      <c r="Y46" s="239"/>
      <c r="Z46" s="240"/>
      <c r="AA46" s="241"/>
      <c r="AB46" s="242"/>
      <c r="AC46" s="239"/>
    </row>
    <row r="47" spans="2:29" ht="15.75" customHeight="1">
      <c r="B47" s="235"/>
      <c r="C47" s="236"/>
      <c r="D47" s="237"/>
      <c r="E47" s="238">
        <v>2</v>
      </c>
      <c r="F47" s="235"/>
      <c r="G47" s="236"/>
      <c r="H47" s="237"/>
      <c r="I47" s="238">
        <v>2</v>
      </c>
      <c r="J47" s="235"/>
      <c r="K47" s="236"/>
      <c r="L47" s="237"/>
      <c r="M47" s="238">
        <v>2</v>
      </c>
      <c r="N47" s="235"/>
      <c r="O47" s="236"/>
      <c r="P47" s="237"/>
      <c r="Q47" s="238">
        <v>2</v>
      </c>
      <c r="R47" s="235"/>
      <c r="S47" s="236"/>
      <c r="T47" s="237"/>
      <c r="U47" s="238">
        <v>2</v>
      </c>
      <c r="V47" s="235"/>
      <c r="W47" s="236"/>
      <c r="X47" s="237"/>
      <c r="Y47" s="238">
        <v>2</v>
      </c>
      <c r="Z47" s="235"/>
      <c r="AA47" s="236"/>
      <c r="AB47" s="237"/>
      <c r="AC47" s="238">
        <v>2</v>
      </c>
    </row>
    <row r="48" spans="2:29" ht="15.75">
      <c r="B48" s="167"/>
      <c r="C48" s="168"/>
      <c r="D48" s="169"/>
      <c r="E48" s="239"/>
      <c r="F48" s="167"/>
      <c r="G48" s="168"/>
      <c r="H48" s="169"/>
      <c r="I48" s="239"/>
      <c r="J48" s="167"/>
      <c r="K48" s="168"/>
      <c r="L48" s="169"/>
      <c r="M48" s="239"/>
      <c r="N48" s="167"/>
      <c r="O48" s="168"/>
      <c r="P48" s="169"/>
      <c r="Q48" s="239"/>
      <c r="R48" s="167"/>
      <c r="S48" s="168"/>
      <c r="T48" s="169"/>
      <c r="U48" s="239"/>
      <c r="V48" s="167"/>
      <c r="W48" s="168"/>
      <c r="X48" s="169"/>
      <c r="Y48" s="239"/>
      <c r="Z48" s="167"/>
      <c r="AA48" s="168"/>
      <c r="AB48" s="169"/>
      <c r="AC48" s="239"/>
    </row>
    <row r="49" spans="2:29" ht="16.5" customHeight="1" thickBot="1">
      <c r="B49" s="240"/>
      <c r="C49" s="241"/>
      <c r="D49" s="242"/>
      <c r="E49" s="239"/>
      <c r="F49" s="240"/>
      <c r="G49" s="241"/>
      <c r="H49" s="242"/>
      <c r="I49" s="239"/>
      <c r="J49" s="240"/>
      <c r="K49" s="241"/>
      <c r="L49" s="242"/>
      <c r="M49" s="239"/>
      <c r="N49" s="240"/>
      <c r="O49" s="241"/>
      <c r="P49" s="242"/>
      <c r="Q49" s="239"/>
      <c r="R49" s="240"/>
      <c r="S49" s="241"/>
      <c r="T49" s="242"/>
      <c r="U49" s="239"/>
      <c r="V49" s="240"/>
      <c r="W49" s="241"/>
      <c r="X49" s="242"/>
      <c r="Y49" s="239"/>
      <c r="Z49" s="240"/>
      <c r="AA49" s="241"/>
      <c r="AB49" s="242"/>
      <c r="AC49" s="239"/>
    </row>
    <row r="50" spans="2:29" ht="15.75" thickBot="1">
      <c r="B50" s="233" t="str">
        <f>IF(D54=D53,"CUMPRIU",IF(D54&gt;0,"CUMPRIU PARCIALMENTE","PENDENTE"))</f>
        <v>PENDENTE</v>
      </c>
      <c r="C50" s="228"/>
      <c r="D50" s="228"/>
      <c r="E50" s="234"/>
      <c r="F50" s="227" t="str">
        <f>IF(F54=F53,"CUMPRIU",IF(F54&gt;0,"CUMPRIU PARCIALMENTE","PENDENTE"))</f>
        <v>PENDENTE</v>
      </c>
      <c r="G50" s="228"/>
      <c r="H50" s="228"/>
      <c r="I50" s="229"/>
      <c r="J50" s="227" t="str">
        <f>IF(J54=J53,"CUMPRIU",IF(J54&gt;0,"CUMPRIU PARCIALMENTE","PENDENTE"))</f>
        <v>PENDENTE</v>
      </c>
      <c r="K50" s="228"/>
      <c r="L50" s="228"/>
      <c r="M50" s="229"/>
      <c r="N50" s="227" t="str">
        <f>IF(N54=N53,"CUMPRIU",IF(N54&gt;0,"CUMPRIU PARCIALMENTE","PENDENTE"))</f>
        <v>PENDENTE</v>
      </c>
      <c r="O50" s="228"/>
      <c r="P50" s="228"/>
      <c r="Q50" s="229"/>
      <c r="R50" s="227" t="str">
        <f>IF(R54=R53,"CUMPRIU",IF(R54&gt;0,"CUMPRIU PARCIALMENTE","PENDENTE"))</f>
        <v>PENDENTE</v>
      </c>
      <c r="S50" s="228"/>
      <c r="T50" s="228"/>
      <c r="U50" s="229"/>
      <c r="V50" s="227" t="str">
        <f>IF(V54=V53,"CUMPRIU",IF(V54&gt;0,"CUMPRIU PARCIALMENTE","PENDENTE"))</f>
        <v>PENDENTE</v>
      </c>
      <c r="W50" s="228"/>
      <c r="X50" s="228"/>
      <c r="Y50" s="229"/>
      <c r="Z50" s="227" t="str">
        <f>IF(Z54=Z53,"CUMPRIU",IF(Z54&gt;0,"CUMPRIU PARCIALMENTE","PENDENTE"))</f>
        <v>PENDENTE</v>
      </c>
      <c r="AA50" s="228"/>
      <c r="AB50" s="228"/>
      <c r="AC50" s="230"/>
    </row>
    <row r="51" spans="2:29">
      <c r="B51" s="231" t="s">
        <v>217</v>
      </c>
      <c r="C51" s="232"/>
      <c r="D51" s="102">
        <f>(D36-B36)+(D39-B39)+(D42-B42)+(D45-B45)+(D48-B48)</f>
        <v>0</v>
      </c>
      <c r="E51" s="100"/>
      <c r="F51" s="231" t="s">
        <v>217</v>
      </c>
      <c r="G51" s="232"/>
      <c r="H51" s="102">
        <f>(H36-F36)+(H39-F39)+(H42-F42)+(H45-F45)+(H48-F48)</f>
        <v>0</v>
      </c>
      <c r="I51" s="100"/>
      <c r="J51" s="231" t="s">
        <v>217</v>
      </c>
      <c r="K51" s="232"/>
      <c r="L51" s="102">
        <f>(L36-J36)+(L39-J39)+(L42-J42)+(L45-J45)+(L48-J48)</f>
        <v>0</v>
      </c>
      <c r="M51" s="100"/>
      <c r="N51" s="231" t="s">
        <v>217</v>
      </c>
      <c r="O51" s="232"/>
      <c r="P51" s="102">
        <f>(P36-N36)+(P39-N39)+(P42-N42)+(P45-N45)+(P48-N48)</f>
        <v>0</v>
      </c>
      <c r="Q51" s="100"/>
      <c r="R51" s="231" t="s">
        <v>217</v>
      </c>
      <c r="S51" s="232"/>
      <c r="T51" s="102">
        <f>(T36-R36)+(T39-R39)+(T42-R42)+(T45-R45)+(T48-R48)</f>
        <v>0</v>
      </c>
      <c r="U51" s="100"/>
      <c r="V51" s="231" t="s">
        <v>217</v>
      </c>
      <c r="W51" s="232"/>
      <c r="X51" s="102">
        <f>(X36-V36)+(X39-V39)+(X42-V42)+(X45-V45)+(X48-V48)</f>
        <v>0</v>
      </c>
      <c r="Y51" s="100"/>
      <c r="Z51" s="231" t="s">
        <v>217</v>
      </c>
      <c r="AA51" s="232"/>
      <c r="AB51" s="102">
        <f>(AB36-Z36)+(AB39-Z39)+(AB42-Z42)+(AB45-Z45)+(AB48-Z48)</f>
        <v>0</v>
      </c>
      <c r="AC51" s="100"/>
    </row>
    <row r="52" spans="2:29" ht="15.75" thickBot="1">
      <c r="B52" s="225" t="s">
        <v>218</v>
      </c>
      <c r="C52" s="226"/>
      <c r="D52" s="103">
        <f>IF(E35=1,D36-B36,)+IF(E38=1,D39-B39,)+IF(E41=1,D42-B42,)+IF(E44=1,D45-B45,)+IF(E47=1,D48-B48,)</f>
        <v>0</v>
      </c>
      <c r="E52" s="100"/>
      <c r="F52" s="225" t="s">
        <v>218</v>
      </c>
      <c r="G52" s="226"/>
      <c r="H52" s="103">
        <f>IF(I35=1,H36-F36,)+IF(I38=1,H39-F39,)+IF(I41=1,H42-F42,)+IF(I44=1,H45-F45,)+IF(I47=1,H48-F48,)</f>
        <v>0</v>
      </c>
      <c r="I52" s="100"/>
      <c r="J52" s="225" t="s">
        <v>218</v>
      </c>
      <c r="K52" s="226"/>
      <c r="L52" s="103">
        <f>IF(M35=1,L36-J36,)+IF(M38=1,L39-J39,)+IF(M41=1,L42-J42,)+IF(M44=1,L45-J45,)+IF(M47=1,L48-J48,)</f>
        <v>0</v>
      </c>
      <c r="M52" s="100"/>
      <c r="N52" s="225" t="s">
        <v>218</v>
      </c>
      <c r="O52" s="226"/>
      <c r="P52" s="103">
        <f>IF(Q35=1,P36-N36,)+IF(Q38=1,P39-N39,)+IF(Q41=1,P42-N42,)+IF(Q44=1,P45-N45,)+IF(Q47=1,P48-N48,)</f>
        <v>0</v>
      </c>
      <c r="Q52" s="100"/>
      <c r="R52" s="225" t="s">
        <v>218</v>
      </c>
      <c r="S52" s="226"/>
      <c r="T52" s="103">
        <f>IF(U35=1,T36-R36,)+IF(U38=1,T39-R39,)+IF(U41=1,T42-R42,)+IF(U44=1,T45-R45,)+IF(U47=1,T48-R48,)</f>
        <v>0</v>
      </c>
      <c r="U52" s="100"/>
      <c r="V52" s="225" t="s">
        <v>218</v>
      </c>
      <c r="W52" s="226"/>
      <c r="X52" s="103">
        <f>IF(Y35=1,X36-V36,)+IF(Y38=1,X39-V39,)+IF(Y41=1,X42-V42,)+IF(Y44=1,X45-V45,)+IF(Y47=1,X48-V48,)</f>
        <v>0</v>
      </c>
      <c r="Y52" s="100"/>
      <c r="Z52" s="225" t="s">
        <v>218</v>
      </c>
      <c r="AA52" s="226"/>
      <c r="AB52" s="103">
        <f>IF(AC35=1,AB36-Z36,)+IF(AC38=1,AB39-Z39,)+IF(AC41=1,AB42-Z42,)+IF(AC44=1,AB45-Z45,)+IF(AC47=1,AB48-Z48,)</f>
        <v>0</v>
      </c>
      <c r="AC52" s="100"/>
    </row>
    <row r="53" spans="2:29" hidden="1">
      <c r="B53" s="147"/>
      <c r="C53" s="147"/>
      <c r="D53" s="224">
        <f>COUNT(E35:E49)</f>
        <v>5</v>
      </c>
      <c r="E53" s="224"/>
      <c r="F53" s="224">
        <f>COUNT(I35:I49)</f>
        <v>5</v>
      </c>
      <c r="G53" s="224"/>
      <c r="H53" s="224"/>
      <c r="I53" s="224"/>
      <c r="J53" s="224">
        <f>COUNT(M35:M49)</f>
        <v>5</v>
      </c>
      <c r="K53" s="224"/>
      <c r="L53" s="224"/>
      <c r="M53" s="224"/>
      <c r="N53" s="224">
        <f>COUNT(Q35:Q49)</f>
        <v>5</v>
      </c>
      <c r="O53" s="224"/>
      <c r="P53" s="224"/>
      <c r="Q53" s="224"/>
      <c r="R53" s="224">
        <f>COUNT(U35:U49)</f>
        <v>5</v>
      </c>
      <c r="S53" s="224"/>
      <c r="T53" s="224"/>
      <c r="U53" s="224"/>
      <c r="V53" s="224">
        <f>COUNT(Y35:Y49)</f>
        <v>5</v>
      </c>
      <c r="W53" s="224"/>
      <c r="X53" s="224"/>
      <c r="Y53" s="224"/>
      <c r="Z53" s="224">
        <f>COUNT(AC35:AC49)</f>
        <v>5</v>
      </c>
      <c r="AA53" s="224"/>
      <c r="AB53" s="224"/>
      <c r="AC53" s="224"/>
    </row>
    <row r="54" spans="2:29" hidden="1">
      <c r="B54" s="97"/>
      <c r="C54" s="97"/>
      <c r="D54" s="224">
        <f>COUNTIF(E35:E49,1)</f>
        <v>0</v>
      </c>
      <c r="E54" s="224"/>
      <c r="F54" s="224">
        <f>COUNTIF(I35:I49,1)</f>
        <v>0</v>
      </c>
      <c r="G54" s="224"/>
      <c r="H54" s="224"/>
      <c r="I54" s="224"/>
      <c r="J54" s="224">
        <f>COUNTIF(M35:M49,1)</f>
        <v>0</v>
      </c>
      <c r="K54" s="224"/>
      <c r="L54" s="224"/>
      <c r="M54" s="224"/>
      <c r="N54" s="224">
        <f>COUNTIF(Q35:Q49,1)</f>
        <v>0</v>
      </c>
      <c r="O54" s="224"/>
      <c r="P54" s="224"/>
      <c r="Q54" s="224"/>
      <c r="R54" s="224">
        <f>COUNTIF(U35:U49,1)</f>
        <v>0</v>
      </c>
      <c r="S54" s="224"/>
      <c r="T54" s="224"/>
      <c r="U54" s="224"/>
      <c r="V54" s="224">
        <f>COUNTIF(Y35:Y49,1)</f>
        <v>0</v>
      </c>
      <c r="W54" s="224"/>
      <c r="X54" s="224"/>
      <c r="Y54" s="224"/>
      <c r="Z54" s="224">
        <f>COUNTIF(AC35:AC49,1)</f>
        <v>0</v>
      </c>
      <c r="AA54" s="224"/>
      <c r="AB54" s="224"/>
      <c r="AC54" s="224"/>
    </row>
    <row r="55" spans="2:29" ht="15.75" hidden="1" thickBot="1">
      <c r="B55" s="135"/>
      <c r="C55" s="135"/>
      <c r="D55" s="258">
        <f>IF(B50="CUMPRIU",1,IF(B50="CUMPRIU PARCIALMENTE",0.5,0))</f>
        <v>0</v>
      </c>
      <c r="E55" s="258"/>
      <c r="F55" s="223">
        <f>IF(F50="CUMPRIU",1,IF(F50="CUMPRIU PARCIALMENTE",0.5,0))</f>
        <v>0</v>
      </c>
      <c r="G55" s="223"/>
      <c r="H55" s="223"/>
      <c r="I55" s="223"/>
      <c r="J55" s="223">
        <f>IF(J50="CUMPRIU",1,IF(J50="CUMPRIU PARCIALMENTE",0.5,0))</f>
        <v>0</v>
      </c>
      <c r="K55" s="223"/>
      <c r="L55" s="223"/>
      <c r="M55" s="223"/>
      <c r="N55" s="223">
        <f>IF(N50="CUMPRIU",1,IF(N50="CUMPRIU PARCIALMENTE",0.5,0))</f>
        <v>0</v>
      </c>
      <c r="O55" s="223"/>
      <c r="P55" s="223"/>
      <c r="Q55" s="223"/>
      <c r="R55" s="223">
        <f>IF(R50="CUMPRIU",1,IF(R50="CUMPRIU PARCIALMENTE",0.5,0))</f>
        <v>0</v>
      </c>
      <c r="S55" s="223"/>
      <c r="T55" s="223"/>
      <c r="U55" s="223"/>
      <c r="V55" s="223">
        <f>IF(V50="CUMPRIU",1,IF(V50="CUMPRIU PARCIALMENTE",0.5,0))</f>
        <v>0</v>
      </c>
      <c r="W55" s="223"/>
      <c r="X55" s="223"/>
      <c r="Y55" s="223"/>
      <c r="Z55" s="223">
        <f>IF(Z50="CUMPRIU",1,IF(Z50="CUMPRIU PARCIALMENTE",0.5,0))</f>
        <v>0</v>
      </c>
      <c r="AA55" s="223"/>
      <c r="AB55" s="223"/>
      <c r="AC55" s="223"/>
    </row>
    <row r="56" spans="2:29" ht="15.75" thickBot="1"/>
    <row r="57" spans="2:29" ht="21.75" thickBot="1">
      <c r="B57" s="249" t="s">
        <v>220</v>
      </c>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1"/>
    </row>
    <row r="58" spans="2:29" ht="28.5" thickBot="1">
      <c r="B58" s="252" t="str">
        <f ca="1">IF($AG$1=B59,"ESTUDAR","")</f>
        <v/>
      </c>
      <c r="C58" s="253"/>
      <c r="D58" s="253"/>
      <c r="E58" s="254"/>
      <c r="F58" s="255" t="str">
        <f ca="1">IF($AG$1=F59,"ESTUDAR","")</f>
        <v/>
      </c>
      <c r="G58" s="256"/>
      <c r="H58" s="256"/>
      <c r="I58" s="256"/>
      <c r="J58" s="255" t="str">
        <f ca="1">IF($AG$1=J59,"ESTUDAR","")</f>
        <v/>
      </c>
      <c r="K58" s="256"/>
      <c r="L58" s="256"/>
      <c r="M58" s="256"/>
      <c r="N58" s="255" t="str">
        <f ca="1">IF($AG$1=N59,"ESTUDAR","")</f>
        <v/>
      </c>
      <c r="O58" s="256"/>
      <c r="P58" s="256"/>
      <c r="Q58" s="256"/>
      <c r="R58" s="255" t="str">
        <f ca="1">IF($AG$1=R59,"ESTUDAR","")</f>
        <v/>
      </c>
      <c r="S58" s="256"/>
      <c r="T58" s="256"/>
      <c r="U58" s="256"/>
      <c r="V58" s="255" t="str">
        <f ca="1">IF($AG$1=V59,"ESTUDAR","")</f>
        <v/>
      </c>
      <c r="W58" s="256"/>
      <c r="X58" s="256"/>
      <c r="Y58" s="256"/>
      <c r="Z58" s="255" t="str">
        <f t="shared" ref="Z58" ca="1" si="2">IF($AG$1=Z59,"ESTUDAR","")</f>
        <v/>
      </c>
      <c r="AA58" s="256"/>
      <c r="AB58" s="256"/>
      <c r="AC58" s="257"/>
    </row>
    <row r="59" spans="2:29" ht="16.5" customHeight="1" thickBot="1">
      <c r="B59" s="243">
        <f>Z33+1</f>
        <v>43178</v>
      </c>
      <c r="C59" s="244"/>
      <c r="D59" s="244"/>
      <c r="E59" s="245"/>
      <c r="F59" s="243">
        <f>IF(B59=" "," ",B59+1)</f>
        <v>43179</v>
      </c>
      <c r="G59" s="244"/>
      <c r="H59" s="244"/>
      <c r="I59" s="245"/>
      <c r="J59" s="243">
        <f>IF(F59=" "," ",F59+1)</f>
        <v>43180</v>
      </c>
      <c r="K59" s="244"/>
      <c r="L59" s="244"/>
      <c r="M59" s="245"/>
      <c r="N59" s="243">
        <f>IF(J59=" "," ",J59+1)</f>
        <v>43181</v>
      </c>
      <c r="O59" s="244"/>
      <c r="P59" s="244"/>
      <c r="Q59" s="245"/>
      <c r="R59" s="243">
        <f>IF(N59=" "," ",N59+1)</f>
        <v>43182</v>
      </c>
      <c r="S59" s="244"/>
      <c r="T59" s="244"/>
      <c r="U59" s="245"/>
      <c r="V59" s="243">
        <f>IF(R59=" "," ",R59+1)</f>
        <v>43183</v>
      </c>
      <c r="W59" s="244"/>
      <c r="X59" s="244"/>
      <c r="Y59" s="245"/>
      <c r="Z59" s="243">
        <f>IF(V59=" "," ",V59+1)</f>
        <v>43184</v>
      </c>
      <c r="AA59" s="244"/>
      <c r="AB59" s="244"/>
      <c r="AC59" s="245"/>
    </row>
    <row r="60" spans="2:29" ht="16.5" customHeight="1" thickBot="1">
      <c r="B60" s="246" t="s">
        <v>174</v>
      </c>
      <c r="C60" s="247"/>
      <c r="D60" s="247"/>
      <c r="E60" s="248"/>
      <c r="F60" s="246" t="s">
        <v>175</v>
      </c>
      <c r="G60" s="247"/>
      <c r="H60" s="247"/>
      <c r="I60" s="248"/>
      <c r="J60" s="246" t="s">
        <v>176</v>
      </c>
      <c r="K60" s="247"/>
      <c r="L60" s="247"/>
      <c r="M60" s="248"/>
      <c r="N60" s="246" t="s">
        <v>177</v>
      </c>
      <c r="O60" s="247"/>
      <c r="P60" s="247"/>
      <c r="Q60" s="248"/>
      <c r="R60" s="246" t="s">
        <v>178</v>
      </c>
      <c r="S60" s="247"/>
      <c r="T60" s="247"/>
      <c r="U60" s="248"/>
      <c r="V60" s="246" t="s">
        <v>172</v>
      </c>
      <c r="W60" s="247"/>
      <c r="X60" s="247"/>
      <c r="Y60" s="248"/>
      <c r="Z60" s="246" t="s">
        <v>173</v>
      </c>
      <c r="AA60" s="247"/>
      <c r="AB60" s="247"/>
      <c r="AC60" s="248"/>
    </row>
    <row r="61" spans="2:29" ht="15.75" customHeight="1">
      <c r="B61" s="235"/>
      <c r="C61" s="236"/>
      <c r="D61" s="237"/>
      <c r="E61" s="238">
        <v>2</v>
      </c>
      <c r="F61" s="235"/>
      <c r="G61" s="236"/>
      <c r="H61" s="237"/>
      <c r="I61" s="238">
        <v>2</v>
      </c>
      <c r="J61" s="235"/>
      <c r="K61" s="236"/>
      <c r="L61" s="237"/>
      <c r="M61" s="238">
        <v>2</v>
      </c>
      <c r="N61" s="235"/>
      <c r="O61" s="236"/>
      <c r="P61" s="237"/>
      <c r="Q61" s="238">
        <v>2</v>
      </c>
      <c r="R61" s="235"/>
      <c r="S61" s="236"/>
      <c r="T61" s="237"/>
      <c r="U61" s="238">
        <v>2</v>
      </c>
      <c r="V61" s="235"/>
      <c r="W61" s="236"/>
      <c r="X61" s="237"/>
      <c r="Y61" s="238">
        <v>2</v>
      </c>
      <c r="Z61" s="235"/>
      <c r="AA61" s="236"/>
      <c r="AB61" s="237"/>
      <c r="AC61" s="238">
        <v>2</v>
      </c>
    </row>
    <row r="62" spans="2:29" ht="15.75">
      <c r="B62" s="167"/>
      <c r="C62" s="168"/>
      <c r="D62" s="169"/>
      <c r="E62" s="239"/>
      <c r="F62" s="167"/>
      <c r="G62" s="168"/>
      <c r="H62" s="169"/>
      <c r="I62" s="239"/>
      <c r="J62" s="167"/>
      <c r="K62" s="168"/>
      <c r="L62" s="169"/>
      <c r="M62" s="239"/>
      <c r="N62" s="167"/>
      <c r="O62" s="168"/>
      <c r="P62" s="169"/>
      <c r="Q62" s="239"/>
      <c r="R62" s="167"/>
      <c r="S62" s="168"/>
      <c r="T62" s="169"/>
      <c r="U62" s="239"/>
      <c r="V62" s="167"/>
      <c r="W62" s="168"/>
      <c r="X62" s="169"/>
      <c r="Y62" s="239"/>
      <c r="Z62" s="167"/>
      <c r="AA62" s="168"/>
      <c r="AB62" s="169"/>
      <c r="AC62" s="239"/>
    </row>
    <row r="63" spans="2:29" ht="16.5" customHeight="1" thickBot="1">
      <c r="B63" s="240"/>
      <c r="C63" s="241"/>
      <c r="D63" s="242"/>
      <c r="E63" s="239"/>
      <c r="F63" s="240"/>
      <c r="G63" s="241"/>
      <c r="H63" s="242"/>
      <c r="I63" s="239"/>
      <c r="J63" s="240"/>
      <c r="K63" s="241"/>
      <c r="L63" s="242"/>
      <c r="M63" s="239"/>
      <c r="N63" s="240"/>
      <c r="O63" s="241"/>
      <c r="P63" s="242"/>
      <c r="Q63" s="239"/>
      <c r="R63" s="240"/>
      <c r="S63" s="241"/>
      <c r="T63" s="242"/>
      <c r="U63" s="239"/>
      <c r="V63" s="240"/>
      <c r="W63" s="241"/>
      <c r="X63" s="242"/>
      <c r="Y63" s="239"/>
      <c r="Z63" s="240"/>
      <c r="AA63" s="241"/>
      <c r="AB63" s="242"/>
      <c r="AC63" s="239"/>
    </row>
    <row r="64" spans="2:29" ht="15.75" customHeight="1">
      <c r="B64" s="235"/>
      <c r="C64" s="236"/>
      <c r="D64" s="237"/>
      <c r="E64" s="238">
        <v>2</v>
      </c>
      <c r="F64" s="235"/>
      <c r="G64" s="236"/>
      <c r="H64" s="237"/>
      <c r="I64" s="238">
        <v>2</v>
      </c>
      <c r="J64" s="235"/>
      <c r="K64" s="236"/>
      <c r="L64" s="237"/>
      <c r="M64" s="238">
        <v>2</v>
      </c>
      <c r="N64" s="235"/>
      <c r="O64" s="236"/>
      <c r="P64" s="237"/>
      <c r="Q64" s="238">
        <v>2</v>
      </c>
      <c r="R64" s="235"/>
      <c r="S64" s="236"/>
      <c r="T64" s="237"/>
      <c r="U64" s="238">
        <v>2</v>
      </c>
      <c r="V64" s="235"/>
      <c r="W64" s="236"/>
      <c r="X64" s="237"/>
      <c r="Y64" s="238">
        <v>2</v>
      </c>
      <c r="Z64" s="235"/>
      <c r="AA64" s="236"/>
      <c r="AB64" s="237"/>
      <c r="AC64" s="238">
        <v>2</v>
      </c>
    </row>
    <row r="65" spans="2:29" ht="15.75">
      <c r="B65" s="167"/>
      <c r="C65" s="168"/>
      <c r="D65" s="169"/>
      <c r="E65" s="239"/>
      <c r="F65" s="167"/>
      <c r="G65" s="168"/>
      <c r="H65" s="169"/>
      <c r="I65" s="239"/>
      <c r="J65" s="167"/>
      <c r="K65" s="168"/>
      <c r="L65" s="169"/>
      <c r="M65" s="239"/>
      <c r="N65" s="167"/>
      <c r="O65" s="168"/>
      <c r="P65" s="169"/>
      <c r="Q65" s="239"/>
      <c r="R65" s="167"/>
      <c r="S65" s="168"/>
      <c r="T65" s="169"/>
      <c r="U65" s="239"/>
      <c r="V65" s="167"/>
      <c r="W65" s="168"/>
      <c r="X65" s="169"/>
      <c r="Y65" s="239"/>
      <c r="Z65" s="167"/>
      <c r="AA65" s="168"/>
      <c r="AB65" s="169"/>
      <c r="AC65" s="239"/>
    </row>
    <row r="66" spans="2:29" ht="16.5" customHeight="1" thickBot="1">
      <c r="B66" s="240"/>
      <c r="C66" s="241"/>
      <c r="D66" s="242"/>
      <c r="E66" s="239"/>
      <c r="F66" s="240"/>
      <c r="G66" s="241"/>
      <c r="H66" s="242"/>
      <c r="I66" s="239"/>
      <c r="J66" s="240"/>
      <c r="K66" s="241"/>
      <c r="L66" s="242"/>
      <c r="M66" s="239"/>
      <c r="N66" s="240"/>
      <c r="O66" s="241"/>
      <c r="P66" s="242"/>
      <c r="Q66" s="239"/>
      <c r="R66" s="240"/>
      <c r="S66" s="241"/>
      <c r="T66" s="242"/>
      <c r="U66" s="239"/>
      <c r="V66" s="240"/>
      <c r="W66" s="241"/>
      <c r="X66" s="242"/>
      <c r="Y66" s="239"/>
      <c r="Z66" s="240"/>
      <c r="AA66" s="241"/>
      <c r="AB66" s="242"/>
      <c r="AC66" s="239"/>
    </row>
    <row r="67" spans="2:29" ht="15.75" customHeight="1">
      <c r="B67" s="235"/>
      <c r="C67" s="236"/>
      <c r="D67" s="237"/>
      <c r="E67" s="238">
        <v>2</v>
      </c>
      <c r="F67" s="235"/>
      <c r="G67" s="236"/>
      <c r="H67" s="237"/>
      <c r="I67" s="238">
        <v>2</v>
      </c>
      <c r="J67" s="235"/>
      <c r="K67" s="236"/>
      <c r="L67" s="237"/>
      <c r="M67" s="238">
        <v>2</v>
      </c>
      <c r="N67" s="235"/>
      <c r="O67" s="236"/>
      <c r="P67" s="237"/>
      <c r="Q67" s="238">
        <v>2</v>
      </c>
      <c r="R67" s="235"/>
      <c r="S67" s="236"/>
      <c r="T67" s="237"/>
      <c r="U67" s="238">
        <v>2</v>
      </c>
      <c r="V67" s="235"/>
      <c r="W67" s="236"/>
      <c r="X67" s="237"/>
      <c r="Y67" s="238">
        <v>2</v>
      </c>
      <c r="Z67" s="235"/>
      <c r="AA67" s="236"/>
      <c r="AB67" s="237"/>
      <c r="AC67" s="238">
        <v>2</v>
      </c>
    </row>
    <row r="68" spans="2:29" ht="15.75">
      <c r="B68" s="167"/>
      <c r="C68" s="168"/>
      <c r="D68" s="169"/>
      <c r="E68" s="239"/>
      <c r="F68" s="167"/>
      <c r="G68" s="168"/>
      <c r="H68" s="169"/>
      <c r="I68" s="239"/>
      <c r="J68" s="167"/>
      <c r="K68" s="168"/>
      <c r="L68" s="169"/>
      <c r="M68" s="239"/>
      <c r="N68" s="167"/>
      <c r="O68" s="168"/>
      <c r="P68" s="169"/>
      <c r="Q68" s="239"/>
      <c r="R68" s="167"/>
      <c r="S68" s="168"/>
      <c r="T68" s="169"/>
      <c r="U68" s="239"/>
      <c r="V68" s="167"/>
      <c r="W68" s="168"/>
      <c r="X68" s="169"/>
      <c r="Y68" s="239"/>
      <c r="Z68" s="167"/>
      <c r="AA68" s="168"/>
      <c r="AB68" s="169"/>
      <c r="AC68" s="239"/>
    </row>
    <row r="69" spans="2:29" ht="16.5" customHeight="1" thickBot="1">
      <c r="B69" s="240"/>
      <c r="C69" s="241"/>
      <c r="D69" s="242"/>
      <c r="E69" s="239"/>
      <c r="F69" s="240"/>
      <c r="G69" s="241"/>
      <c r="H69" s="242"/>
      <c r="I69" s="239"/>
      <c r="J69" s="240"/>
      <c r="K69" s="241"/>
      <c r="L69" s="242"/>
      <c r="M69" s="239"/>
      <c r="N69" s="240"/>
      <c r="O69" s="241"/>
      <c r="P69" s="242"/>
      <c r="Q69" s="239"/>
      <c r="R69" s="240"/>
      <c r="S69" s="241"/>
      <c r="T69" s="242"/>
      <c r="U69" s="239"/>
      <c r="V69" s="240"/>
      <c r="W69" s="241"/>
      <c r="X69" s="242"/>
      <c r="Y69" s="239"/>
      <c r="Z69" s="240"/>
      <c r="AA69" s="241"/>
      <c r="AB69" s="242"/>
      <c r="AC69" s="239"/>
    </row>
    <row r="70" spans="2:29" ht="15.75" customHeight="1">
      <c r="B70" s="235"/>
      <c r="C70" s="236"/>
      <c r="D70" s="237"/>
      <c r="E70" s="238">
        <v>2</v>
      </c>
      <c r="F70" s="235"/>
      <c r="G70" s="236"/>
      <c r="H70" s="237"/>
      <c r="I70" s="238">
        <v>2</v>
      </c>
      <c r="J70" s="235"/>
      <c r="K70" s="236"/>
      <c r="L70" s="237"/>
      <c r="M70" s="238">
        <v>2</v>
      </c>
      <c r="N70" s="235"/>
      <c r="O70" s="236"/>
      <c r="P70" s="237"/>
      <c r="Q70" s="238">
        <v>2</v>
      </c>
      <c r="R70" s="235"/>
      <c r="S70" s="236"/>
      <c r="T70" s="237"/>
      <c r="U70" s="238">
        <v>2</v>
      </c>
      <c r="V70" s="235"/>
      <c r="W70" s="236"/>
      <c r="X70" s="237"/>
      <c r="Y70" s="238">
        <v>2</v>
      </c>
      <c r="Z70" s="235"/>
      <c r="AA70" s="236"/>
      <c r="AB70" s="237"/>
      <c r="AC70" s="238">
        <v>2</v>
      </c>
    </row>
    <row r="71" spans="2:29" ht="15.75">
      <c r="B71" s="167"/>
      <c r="C71" s="168"/>
      <c r="D71" s="169"/>
      <c r="E71" s="239"/>
      <c r="F71" s="167"/>
      <c r="G71" s="168"/>
      <c r="H71" s="169"/>
      <c r="I71" s="239"/>
      <c r="J71" s="167"/>
      <c r="K71" s="168"/>
      <c r="L71" s="169"/>
      <c r="M71" s="239"/>
      <c r="N71" s="167"/>
      <c r="O71" s="168"/>
      <c r="P71" s="169"/>
      <c r="Q71" s="239"/>
      <c r="R71" s="167"/>
      <c r="S71" s="168"/>
      <c r="T71" s="169"/>
      <c r="U71" s="239"/>
      <c r="V71" s="167"/>
      <c r="W71" s="168"/>
      <c r="X71" s="169"/>
      <c r="Y71" s="239"/>
      <c r="Z71" s="167"/>
      <c r="AA71" s="168"/>
      <c r="AB71" s="169"/>
      <c r="AC71" s="239"/>
    </row>
    <row r="72" spans="2:29" ht="16.5" customHeight="1" thickBot="1">
      <c r="B72" s="240"/>
      <c r="C72" s="241"/>
      <c r="D72" s="242"/>
      <c r="E72" s="239"/>
      <c r="F72" s="240"/>
      <c r="G72" s="241"/>
      <c r="H72" s="242"/>
      <c r="I72" s="239"/>
      <c r="J72" s="240"/>
      <c r="K72" s="241"/>
      <c r="L72" s="242"/>
      <c r="M72" s="239"/>
      <c r="N72" s="240"/>
      <c r="O72" s="241"/>
      <c r="P72" s="242"/>
      <c r="Q72" s="239"/>
      <c r="R72" s="240"/>
      <c r="S72" s="241"/>
      <c r="T72" s="242"/>
      <c r="U72" s="239"/>
      <c r="V72" s="240"/>
      <c r="W72" s="241"/>
      <c r="X72" s="242"/>
      <c r="Y72" s="239"/>
      <c r="Z72" s="240"/>
      <c r="AA72" s="241"/>
      <c r="AB72" s="242"/>
      <c r="AC72" s="239"/>
    </row>
    <row r="73" spans="2:29" ht="15.75" customHeight="1">
      <c r="B73" s="235"/>
      <c r="C73" s="236"/>
      <c r="D73" s="237"/>
      <c r="E73" s="238">
        <v>2</v>
      </c>
      <c r="F73" s="235"/>
      <c r="G73" s="236"/>
      <c r="H73" s="237"/>
      <c r="I73" s="238">
        <v>2</v>
      </c>
      <c r="J73" s="235"/>
      <c r="K73" s="236"/>
      <c r="L73" s="237"/>
      <c r="M73" s="238">
        <v>2</v>
      </c>
      <c r="N73" s="235"/>
      <c r="O73" s="236"/>
      <c r="P73" s="237"/>
      <c r="Q73" s="238">
        <v>2</v>
      </c>
      <c r="R73" s="235"/>
      <c r="S73" s="236"/>
      <c r="T73" s="237"/>
      <c r="U73" s="238">
        <v>2</v>
      </c>
      <c r="V73" s="235"/>
      <c r="W73" s="236"/>
      <c r="X73" s="237"/>
      <c r="Y73" s="238">
        <v>2</v>
      </c>
      <c r="Z73" s="235"/>
      <c r="AA73" s="236"/>
      <c r="AB73" s="237"/>
      <c r="AC73" s="238">
        <v>2</v>
      </c>
    </row>
    <row r="74" spans="2:29" ht="15.75">
      <c r="B74" s="167"/>
      <c r="C74" s="168"/>
      <c r="D74" s="169"/>
      <c r="E74" s="239"/>
      <c r="F74" s="167"/>
      <c r="G74" s="168"/>
      <c r="H74" s="169"/>
      <c r="I74" s="239"/>
      <c r="J74" s="167"/>
      <c r="K74" s="168"/>
      <c r="L74" s="169"/>
      <c r="M74" s="239"/>
      <c r="N74" s="167"/>
      <c r="O74" s="168"/>
      <c r="P74" s="169"/>
      <c r="Q74" s="239"/>
      <c r="R74" s="167"/>
      <c r="S74" s="168"/>
      <c r="T74" s="169"/>
      <c r="U74" s="239"/>
      <c r="V74" s="167"/>
      <c r="W74" s="168"/>
      <c r="X74" s="169"/>
      <c r="Y74" s="239"/>
      <c r="Z74" s="167"/>
      <c r="AA74" s="168"/>
      <c r="AB74" s="169"/>
      <c r="AC74" s="239"/>
    </row>
    <row r="75" spans="2:29" ht="16.5" customHeight="1" thickBot="1">
      <c r="B75" s="240"/>
      <c r="C75" s="241"/>
      <c r="D75" s="242"/>
      <c r="E75" s="239"/>
      <c r="F75" s="240"/>
      <c r="G75" s="241"/>
      <c r="H75" s="242"/>
      <c r="I75" s="239"/>
      <c r="J75" s="240"/>
      <c r="K75" s="241"/>
      <c r="L75" s="242"/>
      <c r="M75" s="239"/>
      <c r="N75" s="240"/>
      <c r="O75" s="241"/>
      <c r="P75" s="242"/>
      <c r="Q75" s="239"/>
      <c r="R75" s="240"/>
      <c r="S75" s="241"/>
      <c r="T75" s="242"/>
      <c r="U75" s="239"/>
      <c r="V75" s="240"/>
      <c r="W75" s="241"/>
      <c r="X75" s="242"/>
      <c r="Y75" s="239"/>
      <c r="Z75" s="240"/>
      <c r="AA75" s="241"/>
      <c r="AB75" s="242"/>
      <c r="AC75" s="239"/>
    </row>
    <row r="76" spans="2:29" ht="15.75" thickBot="1">
      <c r="B76" s="233" t="str">
        <f>IF(D80=D79,"CUMPRIU",IF(D80&gt;0,"CUMPRIU PARCIALMENTE","PENDENTE"))</f>
        <v>PENDENTE</v>
      </c>
      <c r="C76" s="228"/>
      <c r="D76" s="228"/>
      <c r="E76" s="234"/>
      <c r="F76" s="227" t="str">
        <f>IF(F80=F79,"CUMPRIU",IF(F80&gt;0,"CUMPRIU PARCIALMENTE","PENDENTE"))</f>
        <v>PENDENTE</v>
      </c>
      <c r="G76" s="228"/>
      <c r="H76" s="228"/>
      <c r="I76" s="229"/>
      <c r="J76" s="227" t="str">
        <f>IF(J80=J79,"CUMPRIU",IF(J80&gt;0,"CUMPRIU PARCIALMENTE","PENDENTE"))</f>
        <v>PENDENTE</v>
      </c>
      <c r="K76" s="228"/>
      <c r="L76" s="228"/>
      <c r="M76" s="229"/>
      <c r="N76" s="227" t="str">
        <f>IF(N80=N79,"CUMPRIU",IF(N80&gt;0,"CUMPRIU PARCIALMENTE","PENDENTE"))</f>
        <v>PENDENTE</v>
      </c>
      <c r="O76" s="228"/>
      <c r="P76" s="228"/>
      <c r="Q76" s="229"/>
      <c r="R76" s="227" t="str">
        <f>IF(R80=R79,"CUMPRIU",IF(R80&gt;0,"CUMPRIU PARCIALMENTE","PENDENTE"))</f>
        <v>PENDENTE</v>
      </c>
      <c r="S76" s="228"/>
      <c r="T76" s="228"/>
      <c r="U76" s="229"/>
      <c r="V76" s="227" t="str">
        <f>IF(V80=V79,"CUMPRIU",IF(V80&gt;0,"CUMPRIU PARCIALMENTE","PENDENTE"))</f>
        <v>PENDENTE</v>
      </c>
      <c r="W76" s="228"/>
      <c r="X76" s="228"/>
      <c r="Y76" s="229"/>
      <c r="Z76" s="227" t="str">
        <f>IF(Z80=Z79,"CUMPRIU",IF(Z80&gt;0,"CUMPRIU PARCIALMENTE","PENDENTE"))</f>
        <v>PENDENTE</v>
      </c>
      <c r="AA76" s="228"/>
      <c r="AB76" s="228"/>
      <c r="AC76" s="230"/>
    </row>
    <row r="77" spans="2:29">
      <c r="B77" s="231" t="s">
        <v>217</v>
      </c>
      <c r="C77" s="232"/>
      <c r="D77" s="102">
        <f>(D62-B62)+(D65-B65)+(D68-B68)+(D71-B71)+(D74-B74)</f>
        <v>0</v>
      </c>
      <c r="E77" s="100"/>
      <c r="F77" s="231" t="s">
        <v>217</v>
      </c>
      <c r="G77" s="232"/>
      <c r="H77" s="102">
        <f>(H62-F62)+(H65-F65)+(H68-F68)+(H71-F71)+(H74-F74)</f>
        <v>0</v>
      </c>
      <c r="I77" s="100"/>
      <c r="J77" s="231" t="s">
        <v>217</v>
      </c>
      <c r="K77" s="232"/>
      <c r="L77" s="102">
        <f>(L62-J62)+(L65-J65)+(L68-J68)+(L71-J71)+(L74-J74)</f>
        <v>0</v>
      </c>
      <c r="M77" s="100"/>
      <c r="N77" s="231" t="s">
        <v>217</v>
      </c>
      <c r="O77" s="232"/>
      <c r="P77" s="102">
        <f>(P62-N62)+(P65-N65)+(P68-N68)+(P71-N71)+(P74-N74)</f>
        <v>0</v>
      </c>
      <c r="Q77" s="100"/>
      <c r="R77" s="231" t="s">
        <v>217</v>
      </c>
      <c r="S77" s="232"/>
      <c r="T77" s="102">
        <f>(T62-R62)+(T65-R65)+(T68-R68)+(T71-R71)+(T74-R74)</f>
        <v>0</v>
      </c>
      <c r="U77" s="100"/>
      <c r="V77" s="231" t="s">
        <v>217</v>
      </c>
      <c r="W77" s="232"/>
      <c r="X77" s="102">
        <f>(X62-V62)+(X65-V65)+(X68-V68)+(X71-V71)+(X74-V74)</f>
        <v>0</v>
      </c>
      <c r="Y77" s="100"/>
      <c r="Z77" s="231" t="s">
        <v>217</v>
      </c>
      <c r="AA77" s="232"/>
      <c r="AB77" s="102">
        <f>(AB62-Z62)+(AB65-Z65)+(AB68-Z68)+(AB71-Z71)+(AB74-Z74)</f>
        <v>0</v>
      </c>
      <c r="AC77" s="100"/>
    </row>
    <row r="78" spans="2:29" ht="15.75" thickBot="1">
      <c r="B78" s="225" t="s">
        <v>218</v>
      </c>
      <c r="C78" s="226"/>
      <c r="D78" s="103">
        <f>IF(E61=1,D62-B62,)+IF(E64=1,D65-B65,)+IF(E67=1,D68-B68,)+IF(E70=1,D71-B71,)+IF(E73=1,D74-B74,)</f>
        <v>0</v>
      </c>
      <c r="E78" s="100"/>
      <c r="F78" s="225" t="s">
        <v>218</v>
      </c>
      <c r="G78" s="226"/>
      <c r="H78" s="103">
        <f>IF(I61=1,H62-F62,)+IF(I64=1,H65-F65,)+IF(I67=1,H68-F68,)+IF(I70=1,H71-F71,)+IF(I73=1,H74-F74,)</f>
        <v>0</v>
      </c>
      <c r="I78" s="100"/>
      <c r="J78" s="225" t="s">
        <v>218</v>
      </c>
      <c r="K78" s="226"/>
      <c r="L78" s="103">
        <f>IF(M61=1,L62-J62,)+IF(M64=1,L65-J65,)+IF(M67=1,L68-J68,)+IF(M70=1,L71-J71,)+IF(M73=1,L74-J74,)</f>
        <v>0</v>
      </c>
      <c r="M78" s="100"/>
      <c r="N78" s="225" t="s">
        <v>218</v>
      </c>
      <c r="O78" s="226"/>
      <c r="P78" s="103">
        <f>IF(Q61=1,P62-N62,)+IF(Q64=1,P65-N65,)+IF(Q67=1,P68-N68,)+IF(Q70=1,P71-N71,)+IF(Q73=1,P74-N74,)</f>
        <v>0</v>
      </c>
      <c r="Q78" s="100"/>
      <c r="R78" s="225" t="s">
        <v>218</v>
      </c>
      <c r="S78" s="226"/>
      <c r="T78" s="103">
        <f>IF(U61=1,T62-R62,)+IF(U64=1,T65-R65,)+IF(U67=1,T68-R68,)+IF(U70=1,T71-R71,)+IF(U73=1,T74-R74,)</f>
        <v>0</v>
      </c>
      <c r="U78" s="100"/>
      <c r="V78" s="225" t="s">
        <v>218</v>
      </c>
      <c r="W78" s="226"/>
      <c r="X78" s="103">
        <f>IF(Y61=1,X62-V62,)+IF(Y64=1,X65-V65,)+IF(Y67=1,X68-V68,)+IF(Y70=1,X71-V71,)+IF(Y73=1,X74-V74,)</f>
        <v>0</v>
      </c>
      <c r="Y78" s="100"/>
      <c r="Z78" s="225" t="s">
        <v>218</v>
      </c>
      <c r="AA78" s="226"/>
      <c r="AB78" s="103">
        <f>IF(AC61=1,AB62-Z62,)+IF(AC64=1,AB65-Z65,)+IF(AC67=1,AB68-Z68,)+IF(AC70=1,AB71-Z71,)+IF(AC73=1,AB74-Z74,)</f>
        <v>0</v>
      </c>
      <c r="AC78" s="100"/>
    </row>
    <row r="79" spans="2:29" hidden="1">
      <c r="B79" s="147"/>
      <c r="C79" s="147"/>
      <c r="D79" s="224">
        <f>COUNT(E61:E75)</f>
        <v>5</v>
      </c>
      <c r="E79" s="224"/>
      <c r="F79" s="224">
        <f>COUNT(I61:I75)</f>
        <v>5</v>
      </c>
      <c r="G79" s="224"/>
      <c r="H79" s="224"/>
      <c r="I79" s="224"/>
      <c r="J79" s="224">
        <f>COUNT(M61:M75)</f>
        <v>5</v>
      </c>
      <c r="K79" s="224"/>
      <c r="L79" s="224"/>
      <c r="M79" s="224"/>
      <c r="N79" s="224">
        <f>COUNT(Q61:Q75)</f>
        <v>5</v>
      </c>
      <c r="O79" s="224"/>
      <c r="P79" s="224"/>
      <c r="Q79" s="224"/>
      <c r="R79" s="224">
        <f>COUNT(U61:U75)</f>
        <v>5</v>
      </c>
      <c r="S79" s="224"/>
      <c r="T79" s="224"/>
      <c r="U79" s="224"/>
      <c r="V79" s="224">
        <f>COUNT(Y61:Y75)</f>
        <v>5</v>
      </c>
      <c r="W79" s="224"/>
      <c r="X79" s="224"/>
      <c r="Y79" s="224"/>
      <c r="Z79" s="224">
        <f>COUNT(AC61:AC75)</f>
        <v>5</v>
      </c>
      <c r="AA79" s="224"/>
      <c r="AB79" s="224"/>
      <c r="AC79" s="224"/>
    </row>
    <row r="80" spans="2:29" hidden="1">
      <c r="B80" s="97"/>
      <c r="C80" s="97"/>
      <c r="D80" s="224">
        <f>COUNTIF(E61:E75,1)</f>
        <v>0</v>
      </c>
      <c r="E80" s="224"/>
      <c r="F80" s="224">
        <f>COUNTIF(I61:I75,1)</f>
        <v>0</v>
      </c>
      <c r="G80" s="224"/>
      <c r="H80" s="224"/>
      <c r="I80" s="224"/>
      <c r="J80" s="224">
        <f>COUNTIF(M61:M75,1)</f>
        <v>0</v>
      </c>
      <c r="K80" s="224"/>
      <c r="L80" s="224"/>
      <c r="M80" s="224"/>
      <c r="N80" s="224">
        <f>COUNTIF(Q61:Q75,1)</f>
        <v>0</v>
      </c>
      <c r="O80" s="224"/>
      <c r="P80" s="224"/>
      <c r="Q80" s="224"/>
      <c r="R80" s="224">
        <f>COUNTIF(U61:U75,1)</f>
        <v>0</v>
      </c>
      <c r="S80" s="224"/>
      <c r="T80" s="224"/>
      <c r="U80" s="224"/>
      <c r="V80" s="224">
        <f>COUNTIF(Y61:Y75,1)</f>
        <v>0</v>
      </c>
      <c r="W80" s="224"/>
      <c r="X80" s="224"/>
      <c r="Y80" s="224"/>
      <c r="Z80" s="224">
        <f>COUNTIF(AC61:AC75,1)</f>
        <v>0</v>
      </c>
      <c r="AA80" s="224"/>
      <c r="AB80" s="224"/>
      <c r="AC80" s="224"/>
    </row>
    <row r="81" spans="2:29" ht="15.75" hidden="1" thickBot="1">
      <c r="B81" s="97"/>
      <c r="C81" s="97"/>
      <c r="D81" s="223">
        <f>IF(B76="CUMPRIU",1,IF(B76="CUMPRIU PARCIALMENTE",0.5,0))</f>
        <v>0</v>
      </c>
      <c r="E81" s="223"/>
      <c r="F81" s="223">
        <f>IF(F76="CUMPRIU",1,IF(F76="CUMPRIU PARCIALMENTE",0.5,0))</f>
        <v>0</v>
      </c>
      <c r="G81" s="223"/>
      <c r="H81" s="223"/>
      <c r="I81" s="223"/>
      <c r="J81" s="223">
        <f>IF(J76="CUMPRIU",1,IF(J76="CUMPRIU PARCIALMENTE",0.5,0))</f>
        <v>0</v>
      </c>
      <c r="K81" s="223"/>
      <c r="L81" s="223"/>
      <c r="M81" s="223"/>
      <c r="N81" s="223">
        <f>IF(N76="CUMPRIU",1,IF(N76="CUMPRIU PARCIALMENTE",0.5,0))</f>
        <v>0</v>
      </c>
      <c r="O81" s="223"/>
      <c r="P81" s="223"/>
      <c r="Q81" s="223"/>
      <c r="R81" s="223">
        <f>IF(R76="CUMPRIU",1,IF(R76="CUMPRIU PARCIALMENTE",0.5,0))</f>
        <v>0</v>
      </c>
      <c r="S81" s="223"/>
      <c r="T81" s="223"/>
      <c r="U81" s="223"/>
      <c r="V81" s="223">
        <f>IF(V76="CUMPRIU",1,IF(V76="CUMPRIU PARCIALMENTE",0.5,0))</f>
        <v>0</v>
      </c>
      <c r="W81" s="223"/>
      <c r="X81" s="223"/>
      <c r="Y81" s="223"/>
      <c r="Z81" s="223">
        <f>IF(Z76="CUMPRIU",1,IF(Z76="CUMPRIU PARCIALMENTE",0.5,0))</f>
        <v>0</v>
      </c>
      <c r="AA81" s="223"/>
      <c r="AB81" s="223"/>
      <c r="AC81" s="223"/>
    </row>
    <row r="82" spans="2:29" ht="15.75" thickBot="1"/>
    <row r="83" spans="2:29" ht="21.75" thickBot="1">
      <c r="B83" s="249" t="s">
        <v>221</v>
      </c>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1"/>
    </row>
    <row r="84" spans="2:29" ht="28.5" thickBot="1">
      <c r="B84" s="252" t="str">
        <f ca="1">IF($AG$1=B85,"ESTUDAR","")</f>
        <v/>
      </c>
      <c r="C84" s="253"/>
      <c r="D84" s="253"/>
      <c r="E84" s="254"/>
      <c r="F84" s="255" t="str">
        <f ca="1">IF($AG$1=F85,"ESTUDAR","")</f>
        <v/>
      </c>
      <c r="G84" s="256"/>
      <c r="H84" s="256"/>
      <c r="I84" s="256"/>
      <c r="J84" s="255" t="str">
        <f ca="1">IF($AG$1=J85,"ESTUDAR","")</f>
        <v/>
      </c>
      <c r="K84" s="256"/>
      <c r="L84" s="256"/>
      <c r="M84" s="256"/>
      <c r="N84" s="255" t="str">
        <f ca="1">IF($AG$1=N85,"ESTUDAR","")</f>
        <v/>
      </c>
      <c r="O84" s="256"/>
      <c r="P84" s="256"/>
      <c r="Q84" s="256"/>
      <c r="R84" s="255" t="str">
        <f ca="1">IF($AG$1=R85,"ESTUDAR","")</f>
        <v/>
      </c>
      <c r="S84" s="256"/>
      <c r="T84" s="256"/>
      <c r="U84" s="256"/>
      <c r="V84" s="255" t="str">
        <f ca="1">IF($AG$1=V85,"ESTUDAR","")</f>
        <v/>
      </c>
      <c r="W84" s="256"/>
      <c r="X84" s="256"/>
      <c r="Y84" s="256"/>
      <c r="Z84" s="255" t="str">
        <f t="shared" ref="Z84" ca="1" si="3">IF($AG$1=Z85,"ESTUDAR","")</f>
        <v/>
      </c>
      <c r="AA84" s="256"/>
      <c r="AB84" s="256"/>
      <c r="AC84" s="257"/>
    </row>
    <row r="85" spans="2:29" ht="16.5" customHeight="1" thickBot="1">
      <c r="B85" s="243">
        <f>Z59+1</f>
        <v>43185</v>
      </c>
      <c r="C85" s="244"/>
      <c r="D85" s="244"/>
      <c r="E85" s="245"/>
      <c r="F85" s="243">
        <f>IF(B85=" "," ",B85+1)</f>
        <v>43186</v>
      </c>
      <c r="G85" s="244"/>
      <c r="H85" s="244"/>
      <c r="I85" s="245"/>
      <c r="J85" s="243">
        <f>IF(F85=" "," ",F85+1)</f>
        <v>43187</v>
      </c>
      <c r="K85" s="244"/>
      <c r="L85" s="244"/>
      <c r="M85" s="245"/>
      <c r="N85" s="243">
        <f>IF(J85=" "," ",J85+1)</f>
        <v>43188</v>
      </c>
      <c r="O85" s="244"/>
      <c r="P85" s="244"/>
      <c r="Q85" s="245"/>
      <c r="R85" s="243">
        <f>IF(N85=" "," ",N85+1)</f>
        <v>43189</v>
      </c>
      <c r="S85" s="244"/>
      <c r="T85" s="244"/>
      <c r="U85" s="245"/>
      <c r="V85" s="243">
        <f>IF(R85=" "," ",R85+1)</f>
        <v>43190</v>
      </c>
      <c r="W85" s="244"/>
      <c r="X85" s="244"/>
      <c r="Y85" s="245"/>
      <c r="Z85" s="243">
        <f>IF(V85=" "," ",V85+1)</f>
        <v>43191</v>
      </c>
      <c r="AA85" s="244"/>
      <c r="AB85" s="244"/>
      <c r="AC85" s="245"/>
    </row>
    <row r="86" spans="2:29" ht="16.5" customHeight="1" thickBot="1">
      <c r="B86" s="246" t="s">
        <v>174</v>
      </c>
      <c r="C86" s="247"/>
      <c r="D86" s="247"/>
      <c r="E86" s="248"/>
      <c r="F86" s="246" t="s">
        <v>175</v>
      </c>
      <c r="G86" s="247"/>
      <c r="H86" s="247"/>
      <c r="I86" s="248"/>
      <c r="J86" s="246" t="s">
        <v>176</v>
      </c>
      <c r="K86" s="247"/>
      <c r="L86" s="247"/>
      <c r="M86" s="248"/>
      <c r="N86" s="246" t="s">
        <v>177</v>
      </c>
      <c r="O86" s="247"/>
      <c r="P86" s="247"/>
      <c r="Q86" s="248"/>
      <c r="R86" s="246" t="s">
        <v>178</v>
      </c>
      <c r="S86" s="247"/>
      <c r="T86" s="247"/>
      <c r="U86" s="248"/>
      <c r="V86" s="246" t="s">
        <v>172</v>
      </c>
      <c r="W86" s="247"/>
      <c r="X86" s="247"/>
      <c r="Y86" s="248"/>
      <c r="Z86" s="246" t="s">
        <v>173</v>
      </c>
      <c r="AA86" s="247"/>
      <c r="AB86" s="247"/>
      <c r="AC86" s="248"/>
    </row>
    <row r="87" spans="2:29" ht="15.75" customHeight="1">
      <c r="B87" s="235"/>
      <c r="C87" s="236"/>
      <c r="D87" s="237"/>
      <c r="E87" s="238">
        <v>2</v>
      </c>
      <c r="F87" s="235"/>
      <c r="G87" s="236"/>
      <c r="H87" s="237"/>
      <c r="I87" s="238">
        <v>2</v>
      </c>
      <c r="J87" s="235"/>
      <c r="K87" s="236"/>
      <c r="L87" s="237"/>
      <c r="M87" s="238">
        <v>2</v>
      </c>
      <c r="N87" s="235"/>
      <c r="O87" s="236"/>
      <c r="P87" s="237"/>
      <c r="Q87" s="238">
        <v>2</v>
      </c>
      <c r="R87" s="235"/>
      <c r="S87" s="236"/>
      <c r="T87" s="237"/>
      <c r="U87" s="238">
        <v>2</v>
      </c>
      <c r="V87" s="235"/>
      <c r="W87" s="236"/>
      <c r="X87" s="237"/>
      <c r="Y87" s="238">
        <v>2</v>
      </c>
      <c r="Z87" s="235"/>
      <c r="AA87" s="236"/>
      <c r="AB87" s="237"/>
      <c r="AC87" s="238">
        <v>2</v>
      </c>
    </row>
    <row r="88" spans="2:29" ht="15.75">
      <c r="B88" s="167"/>
      <c r="C88" s="168"/>
      <c r="D88" s="169"/>
      <c r="E88" s="239"/>
      <c r="F88" s="167"/>
      <c r="G88" s="168"/>
      <c r="H88" s="169"/>
      <c r="I88" s="239"/>
      <c r="J88" s="167"/>
      <c r="K88" s="168"/>
      <c r="L88" s="169"/>
      <c r="M88" s="239"/>
      <c r="N88" s="167"/>
      <c r="O88" s="168"/>
      <c r="P88" s="169"/>
      <c r="Q88" s="239"/>
      <c r="R88" s="167"/>
      <c r="S88" s="168"/>
      <c r="T88" s="169"/>
      <c r="U88" s="239"/>
      <c r="V88" s="167"/>
      <c r="W88" s="168"/>
      <c r="X88" s="169"/>
      <c r="Y88" s="239"/>
      <c r="Z88" s="167"/>
      <c r="AA88" s="168"/>
      <c r="AB88" s="169"/>
      <c r="AC88" s="239"/>
    </row>
    <row r="89" spans="2:29" ht="16.5" customHeight="1" thickBot="1">
      <c r="B89" s="240"/>
      <c r="C89" s="241"/>
      <c r="D89" s="242"/>
      <c r="E89" s="239"/>
      <c r="F89" s="240"/>
      <c r="G89" s="241"/>
      <c r="H89" s="242"/>
      <c r="I89" s="239"/>
      <c r="J89" s="240"/>
      <c r="K89" s="241"/>
      <c r="L89" s="242"/>
      <c r="M89" s="239"/>
      <c r="N89" s="240"/>
      <c r="O89" s="241"/>
      <c r="P89" s="242"/>
      <c r="Q89" s="239"/>
      <c r="R89" s="240"/>
      <c r="S89" s="241"/>
      <c r="T89" s="242"/>
      <c r="U89" s="239"/>
      <c r="V89" s="240"/>
      <c r="W89" s="241"/>
      <c r="X89" s="242"/>
      <c r="Y89" s="239"/>
      <c r="Z89" s="240"/>
      <c r="AA89" s="241"/>
      <c r="AB89" s="242"/>
      <c r="AC89" s="239"/>
    </row>
    <row r="90" spans="2:29" ht="15.75" customHeight="1">
      <c r="B90" s="235"/>
      <c r="C90" s="236"/>
      <c r="D90" s="237"/>
      <c r="E90" s="238">
        <v>2</v>
      </c>
      <c r="F90" s="235"/>
      <c r="G90" s="236"/>
      <c r="H90" s="237"/>
      <c r="I90" s="238">
        <v>2</v>
      </c>
      <c r="J90" s="235"/>
      <c r="K90" s="236"/>
      <c r="L90" s="237"/>
      <c r="M90" s="238">
        <v>2</v>
      </c>
      <c r="N90" s="235"/>
      <c r="O90" s="236"/>
      <c r="P90" s="237"/>
      <c r="Q90" s="238">
        <v>2</v>
      </c>
      <c r="R90" s="235"/>
      <c r="S90" s="236"/>
      <c r="T90" s="237"/>
      <c r="U90" s="238">
        <v>2</v>
      </c>
      <c r="V90" s="235"/>
      <c r="W90" s="236"/>
      <c r="X90" s="237"/>
      <c r="Y90" s="238">
        <v>2</v>
      </c>
      <c r="Z90" s="235"/>
      <c r="AA90" s="236"/>
      <c r="AB90" s="237"/>
      <c r="AC90" s="238">
        <v>2</v>
      </c>
    </row>
    <row r="91" spans="2:29" ht="15.75">
      <c r="B91" s="167"/>
      <c r="C91" s="168"/>
      <c r="D91" s="169"/>
      <c r="E91" s="239"/>
      <c r="F91" s="167"/>
      <c r="G91" s="168"/>
      <c r="H91" s="169"/>
      <c r="I91" s="239"/>
      <c r="J91" s="167"/>
      <c r="K91" s="168"/>
      <c r="L91" s="169"/>
      <c r="M91" s="239"/>
      <c r="N91" s="167"/>
      <c r="O91" s="168"/>
      <c r="P91" s="169"/>
      <c r="Q91" s="239"/>
      <c r="R91" s="167"/>
      <c r="S91" s="168"/>
      <c r="T91" s="169"/>
      <c r="U91" s="239"/>
      <c r="V91" s="167"/>
      <c r="W91" s="168"/>
      <c r="X91" s="169"/>
      <c r="Y91" s="239"/>
      <c r="Z91" s="167"/>
      <c r="AA91" s="168"/>
      <c r="AB91" s="169"/>
      <c r="AC91" s="239"/>
    </row>
    <row r="92" spans="2:29" ht="16.5" customHeight="1" thickBot="1">
      <c r="B92" s="240"/>
      <c r="C92" s="241"/>
      <c r="D92" s="242"/>
      <c r="E92" s="239"/>
      <c r="F92" s="240"/>
      <c r="G92" s="241"/>
      <c r="H92" s="242"/>
      <c r="I92" s="239"/>
      <c r="J92" s="240"/>
      <c r="K92" s="241"/>
      <c r="L92" s="242"/>
      <c r="M92" s="239"/>
      <c r="N92" s="240"/>
      <c r="O92" s="241"/>
      <c r="P92" s="242"/>
      <c r="Q92" s="239"/>
      <c r="R92" s="240"/>
      <c r="S92" s="241"/>
      <c r="T92" s="242"/>
      <c r="U92" s="239"/>
      <c r="V92" s="240"/>
      <c r="W92" s="241"/>
      <c r="X92" s="242"/>
      <c r="Y92" s="239"/>
      <c r="Z92" s="240"/>
      <c r="AA92" s="241"/>
      <c r="AB92" s="242"/>
      <c r="AC92" s="239"/>
    </row>
    <row r="93" spans="2:29" ht="15.75" customHeight="1">
      <c r="B93" s="235"/>
      <c r="C93" s="236"/>
      <c r="D93" s="237"/>
      <c r="E93" s="238">
        <v>2</v>
      </c>
      <c r="F93" s="235"/>
      <c r="G93" s="236"/>
      <c r="H93" s="237"/>
      <c r="I93" s="238">
        <v>2</v>
      </c>
      <c r="J93" s="235"/>
      <c r="K93" s="236"/>
      <c r="L93" s="237"/>
      <c r="M93" s="238">
        <v>2</v>
      </c>
      <c r="N93" s="235"/>
      <c r="O93" s="236"/>
      <c r="P93" s="237"/>
      <c r="Q93" s="238">
        <v>2</v>
      </c>
      <c r="R93" s="235"/>
      <c r="S93" s="236"/>
      <c r="T93" s="237"/>
      <c r="U93" s="238">
        <v>2</v>
      </c>
      <c r="V93" s="235"/>
      <c r="W93" s="236"/>
      <c r="X93" s="237"/>
      <c r="Y93" s="238">
        <v>2</v>
      </c>
      <c r="Z93" s="235"/>
      <c r="AA93" s="236"/>
      <c r="AB93" s="237"/>
      <c r="AC93" s="238">
        <v>2</v>
      </c>
    </row>
    <row r="94" spans="2:29" ht="15.75">
      <c r="B94" s="167"/>
      <c r="C94" s="168"/>
      <c r="D94" s="169"/>
      <c r="E94" s="239"/>
      <c r="F94" s="167"/>
      <c r="G94" s="168"/>
      <c r="H94" s="169"/>
      <c r="I94" s="239"/>
      <c r="J94" s="167"/>
      <c r="K94" s="168"/>
      <c r="L94" s="169"/>
      <c r="M94" s="239"/>
      <c r="N94" s="167"/>
      <c r="O94" s="168"/>
      <c r="P94" s="169"/>
      <c r="Q94" s="239"/>
      <c r="R94" s="167"/>
      <c r="S94" s="168"/>
      <c r="T94" s="169"/>
      <c r="U94" s="239"/>
      <c r="V94" s="167"/>
      <c r="W94" s="168"/>
      <c r="X94" s="169"/>
      <c r="Y94" s="239"/>
      <c r="Z94" s="167"/>
      <c r="AA94" s="168"/>
      <c r="AB94" s="169"/>
      <c r="AC94" s="239"/>
    </row>
    <row r="95" spans="2:29" ht="16.5" customHeight="1" thickBot="1">
      <c r="B95" s="240"/>
      <c r="C95" s="241"/>
      <c r="D95" s="242"/>
      <c r="E95" s="239"/>
      <c r="F95" s="240"/>
      <c r="G95" s="241"/>
      <c r="H95" s="242"/>
      <c r="I95" s="239"/>
      <c r="J95" s="240"/>
      <c r="K95" s="241"/>
      <c r="L95" s="242"/>
      <c r="M95" s="239"/>
      <c r="N95" s="240"/>
      <c r="O95" s="241"/>
      <c r="P95" s="242"/>
      <c r="Q95" s="239"/>
      <c r="R95" s="240"/>
      <c r="S95" s="241"/>
      <c r="T95" s="242"/>
      <c r="U95" s="239"/>
      <c r="V95" s="240"/>
      <c r="W95" s="241"/>
      <c r="X95" s="242"/>
      <c r="Y95" s="239"/>
      <c r="Z95" s="240"/>
      <c r="AA95" s="241"/>
      <c r="AB95" s="242"/>
      <c r="AC95" s="239"/>
    </row>
    <row r="96" spans="2:29" ht="15.75" customHeight="1">
      <c r="B96" s="235"/>
      <c r="C96" s="236"/>
      <c r="D96" s="237"/>
      <c r="E96" s="238">
        <v>2</v>
      </c>
      <c r="F96" s="235"/>
      <c r="G96" s="236"/>
      <c r="H96" s="237"/>
      <c r="I96" s="238">
        <v>2</v>
      </c>
      <c r="J96" s="235"/>
      <c r="K96" s="236"/>
      <c r="L96" s="237"/>
      <c r="M96" s="238">
        <v>2</v>
      </c>
      <c r="N96" s="235"/>
      <c r="O96" s="236"/>
      <c r="P96" s="237"/>
      <c r="Q96" s="238">
        <v>2</v>
      </c>
      <c r="R96" s="235"/>
      <c r="S96" s="236"/>
      <c r="T96" s="237"/>
      <c r="U96" s="238">
        <v>2</v>
      </c>
      <c r="V96" s="235"/>
      <c r="W96" s="236"/>
      <c r="X96" s="237"/>
      <c r="Y96" s="238">
        <v>2</v>
      </c>
      <c r="Z96" s="235"/>
      <c r="AA96" s="236"/>
      <c r="AB96" s="237"/>
      <c r="AC96" s="238">
        <v>2</v>
      </c>
    </row>
    <row r="97" spans="2:29" ht="15.75">
      <c r="B97" s="167"/>
      <c r="C97" s="168"/>
      <c r="D97" s="169"/>
      <c r="E97" s="239"/>
      <c r="F97" s="167"/>
      <c r="G97" s="168"/>
      <c r="H97" s="169"/>
      <c r="I97" s="239"/>
      <c r="J97" s="167"/>
      <c r="K97" s="168"/>
      <c r="L97" s="169"/>
      <c r="M97" s="239"/>
      <c r="N97" s="167"/>
      <c r="O97" s="168"/>
      <c r="P97" s="169"/>
      <c r="Q97" s="239"/>
      <c r="R97" s="167"/>
      <c r="S97" s="168"/>
      <c r="T97" s="169"/>
      <c r="U97" s="239"/>
      <c r="V97" s="167"/>
      <c r="W97" s="168"/>
      <c r="X97" s="169"/>
      <c r="Y97" s="239"/>
      <c r="Z97" s="167"/>
      <c r="AA97" s="168"/>
      <c r="AB97" s="169"/>
      <c r="AC97" s="239"/>
    </row>
    <row r="98" spans="2:29" ht="16.5" customHeight="1" thickBot="1">
      <c r="B98" s="240"/>
      <c r="C98" s="241"/>
      <c r="D98" s="242"/>
      <c r="E98" s="239"/>
      <c r="F98" s="240"/>
      <c r="G98" s="241"/>
      <c r="H98" s="242"/>
      <c r="I98" s="239"/>
      <c r="J98" s="240"/>
      <c r="K98" s="241"/>
      <c r="L98" s="242"/>
      <c r="M98" s="239"/>
      <c r="N98" s="240"/>
      <c r="O98" s="241"/>
      <c r="P98" s="242"/>
      <c r="Q98" s="239"/>
      <c r="R98" s="240"/>
      <c r="S98" s="241"/>
      <c r="T98" s="242"/>
      <c r="U98" s="239"/>
      <c r="V98" s="240"/>
      <c r="W98" s="241"/>
      <c r="X98" s="242"/>
      <c r="Y98" s="239"/>
      <c r="Z98" s="240"/>
      <c r="AA98" s="241"/>
      <c r="AB98" s="242"/>
      <c r="AC98" s="239"/>
    </row>
    <row r="99" spans="2:29" ht="15.75" customHeight="1">
      <c r="B99" s="235"/>
      <c r="C99" s="236"/>
      <c r="D99" s="237"/>
      <c r="E99" s="238">
        <v>2</v>
      </c>
      <c r="F99" s="235"/>
      <c r="G99" s="236"/>
      <c r="H99" s="237"/>
      <c r="I99" s="238">
        <v>2</v>
      </c>
      <c r="J99" s="235"/>
      <c r="K99" s="236"/>
      <c r="L99" s="237"/>
      <c r="M99" s="238">
        <v>2</v>
      </c>
      <c r="N99" s="235"/>
      <c r="O99" s="236"/>
      <c r="P99" s="237"/>
      <c r="Q99" s="238">
        <v>2</v>
      </c>
      <c r="R99" s="235"/>
      <c r="S99" s="236"/>
      <c r="T99" s="237"/>
      <c r="U99" s="238">
        <v>2</v>
      </c>
      <c r="V99" s="235"/>
      <c r="W99" s="236"/>
      <c r="X99" s="237"/>
      <c r="Y99" s="238">
        <v>2</v>
      </c>
      <c r="Z99" s="235"/>
      <c r="AA99" s="236"/>
      <c r="AB99" s="237"/>
      <c r="AC99" s="238">
        <v>2</v>
      </c>
    </row>
    <row r="100" spans="2:29" ht="15.75">
      <c r="B100" s="167"/>
      <c r="C100" s="168"/>
      <c r="D100" s="169"/>
      <c r="E100" s="239"/>
      <c r="F100" s="167"/>
      <c r="G100" s="168"/>
      <c r="H100" s="169"/>
      <c r="I100" s="239"/>
      <c r="J100" s="167"/>
      <c r="K100" s="168"/>
      <c r="L100" s="169"/>
      <c r="M100" s="239"/>
      <c r="N100" s="167"/>
      <c r="O100" s="168"/>
      <c r="P100" s="169"/>
      <c r="Q100" s="239"/>
      <c r="R100" s="167"/>
      <c r="S100" s="168"/>
      <c r="T100" s="169"/>
      <c r="U100" s="239"/>
      <c r="V100" s="167"/>
      <c r="W100" s="168"/>
      <c r="X100" s="169"/>
      <c r="Y100" s="239"/>
      <c r="Z100" s="167"/>
      <c r="AA100" s="168"/>
      <c r="AB100" s="169"/>
      <c r="AC100" s="239"/>
    </row>
    <row r="101" spans="2:29" ht="16.5" customHeight="1" thickBot="1">
      <c r="B101" s="240"/>
      <c r="C101" s="241"/>
      <c r="D101" s="242"/>
      <c r="E101" s="239"/>
      <c r="F101" s="240"/>
      <c r="G101" s="241"/>
      <c r="H101" s="242"/>
      <c r="I101" s="239"/>
      <c r="J101" s="240"/>
      <c r="K101" s="241"/>
      <c r="L101" s="242"/>
      <c r="M101" s="239"/>
      <c r="N101" s="240"/>
      <c r="O101" s="241"/>
      <c r="P101" s="242"/>
      <c r="Q101" s="239"/>
      <c r="R101" s="240"/>
      <c r="S101" s="241"/>
      <c r="T101" s="242"/>
      <c r="U101" s="239"/>
      <c r="V101" s="240"/>
      <c r="W101" s="241"/>
      <c r="X101" s="242"/>
      <c r="Y101" s="239"/>
      <c r="Z101" s="240"/>
      <c r="AA101" s="241"/>
      <c r="AB101" s="242"/>
      <c r="AC101" s="239"/>
    </row>
    <row r="102" spans="2:29" ht="15.75" thickBot="1">
      <c r="B102" s="233" t="str">
        <f>IF(D106=D105,"CUMPRIU",IF(D106&gt;0,"CUMPRIU PARCIALMENTE","PENDENTE"))</f>
        <v>PENDENTE</v>
      </c>
      <c r="C102" s="228"/>
      <c r="D102" s="228"/>
      <c r="E102" s="234"/>
      <c r="F102" s="227" t="str">
        <f>IF(F106=F105,"CUMPRIU",IF(F106&gt;0,"CUMPRIU PARCIALMENTE","PENDENTE"))</f>
        <v>PENDENTE</v>
      </c>
      <c r="G102" s="228"/>
      <c r="H102" s="228"/>
      <c r="I102" s="229"/>
      <c r="J102" s="227" t="str">
        <f>IF(J106=J105,"CUMPRIU",IF(J106&gt;0,"CUMPRIU PARCIALMENTE","PENDENTE"))</f>
        <v>PENDENTE</v>
      </c>
      <c r="K102" s="228"/>
      <c r="L102" s="228"/>
      <c r="M102" s="229"/>
      <c r="N102" s="227" t="str">
        <f>IF(N106=N105,"CUMPRIU",IF(N106&gt;0,"CUMPRIU PARCIALMENTE","PENDENTE"))</f>
        <v>PENDENTE</v>
      </c>
      <c r="O102" s="228"/>
      <c r="P102" s="228"/>
      <c r="Q102" s="229"/>
      <c r="R102" s="227" t="str">
        <f>IF(R106=R105,"CUMPRIU",IF(R106&gt;0,"CUMPRIU PARCIALMENTE","PENDENTE"))</f>
        <v>PENDENTE</v>
      </c>
      <c r="S102" s="228"/>
      <c r="T102" s="228"/>
      <c r="U102" s="229"/>
      <c r="V102" s="227" t="str">
        <f>IF(V106=V105,"CUMPRIU",IF(V106&gt;0,"CUMPRIU PARCIALMENTE","PENDENTE"))</f>
        <v>PENDENTE</v>
      </c>
      <c r="W102" s="228"/>
      <c r="X102" s="228"/>
      <c r="Y102" s="229"/>
      <c r="Z102" s="227" t="str">
        <f>IF(Z106=Z105,"CUMPRIU",IF(Z106&gt;0,"CUMPRIU PARCIALMENTE","PENDENTE"))</f>
        <v>PENDENTE</v>
      </c>
      <c r="AA102" s="228"/>
      <c r="AB102" s="228"/>
      <c r="AC102" s="230"/>
    </row>
    <row r="103" spans="2:29">
      <c r="B103" s="231" t="s">
        <v>217</v>
      </c>
      <c r="C103" s="232"/>
      <c r="D103" s="102">
        <f>(D88-B88)+(D91-B91)+(D94-B94)+(D97-B97)+(D100-B100)</f>
        <v>0</v>
      </c>
      <c r="E103" s="100"/>
      <c r="F103" s="231" t="s">
        <v>217</v>
      </c>
      <c r="G103" s="232"/>
      <c r="H103" s="102">
        <f>(H88-F88)+(H91-F91)+(H94-F94)+(H97-F97)+(H100-F100)</f>
        <v>0</v>
      </c>
      <c r="I103" s="100"/>
      <c r="J103" s="231" t="s">
        <v>217</v>
      </c>
      <c r="K103" s="232"/>
      <c r="L103" s="102">
        <f>(L88-J88)+(L91-J91)+(L94-J94)+(L97-J97)+(L100-J100)</f>
        <v>0</v>
      </c>
      <c r="M103" s="100"/>
      <c r="N103" s="231" t="s">
        <v>217</v>
      </c>
      <c r="O103" s="232"/>
      <c r="P103" s="102">
        <f>(P88-N88)+(P91-N91)+(P94-N94)+(P97-N97)+(P100-N100)</f>
        <v>0</v>
      </c>
      <c r="Q103" s="100"/>
      <c r="R103" s="231" t="s">
        <v>217</v>
      </c>
      <c r="S103" s="232"/>
      <c r="T103" s="102">
        <f>(T88-R88)+(T91-R91)+(T94-R94)+(T97-R97)+(T100-R100)</f>
        <v>0</v>
      </c>
      <c r="U103" s="100"/>
      <c r="V103" s="231" t="s">
        <v>217</v>
      </c>
      <c r="W103" s="232"/>
      <c r="X103" s="102">
        <f>(X88-V88)+(X91-V91)+(X94-V94)+(X97-V97)+(X100-V100)</f>
        <v>0</v>
      </c>
      <c r="Y103" s="100"/>
      <c r="Z103" s="231" t="s">
        <v>217</v>
      </c>
      <c r="AA103" s="232"/>
      <c r="AB103" s="102">
        <f>(AB88-Z88)+(AB91-Z91)+(AB94-Z94)+(AB97-Z97)+(AB100-Z100)</f>
        <v>0</v>
      </c>
      <c r="AC103" s="100"/>
    </row>
    <row r="104" spans="2:29" ht="15.75" thickBot="1">
      <c r="B104" s="225" t="s">
        <v>218</v>
      </c>
      <c r="C104" s="226"/>
      <c r="D104" s="103">
        <f>IF(E87=1,D88-B88,)+IF(E90=1,D91-B91,)+IF(E93=1,D94-B94,)+IF(E96=1,D97-B97,)+IF(E99=1,D100-B100,)</f>
        <v>0</v>
      </c>
      <c r="E104" s="100"/>
      <c r="F104" s="225" t="s">
        <v>218</v>
      </c>
      <c r="G104" s="226"/>
      <c r="H104" s="103">
        <f>IF(I87=1,H88-F88,)+IF(I90=1,H91-F91,)+IF(I93=1,H94-F94,)+IF(I96=1,H97-F97,)+IF(I99=1,H100-F100,)</f>
        <v>0</v>
      </c>
      <c r="I104" s="100"/>
      <c r="J104" s="225" t="s">
        <v>218</v>
      </c>
      <c r="K104" s="226"/>
      <c r="L104" s="103">
        <f>IF(M87=1,L88-J88,)+IF(M90=1,L91-J91,)+IF(M93=1,L94-J94,)+IF(M96=1,L97-J97,)+IF(M99=1,L100-J100,)</f>
        <v>0</v>
      </c>
      <c r="M104" s="100"/>
      <c r="N104" s="225" t="s">
        <v>218</v>
      </c>
      <c r="O104" s="226"/>
      <c r="P104" s="103">
        <f>IF(Q87=1,P88-N88,)+IF(Q90=1,P91-N91,)+IF(Q93=1,P94-N94,)+IF(Q96=1,P97-N97,)+IF(Q99=1,P100-N100,)</f>
        <v>0</v>
      </c>
      <c r="Q104" s="100"/>
      <c r="R104" s="225" t="s">
        <v>218</v>
      </c>
      <c r="S104" s="226"/>
      <c r="T104" s="103">
        <f>IF(U87=1,T88-R88,)+IF(U90=1,T91-R91,)+IF(U93=1,T94-R94,)+IF(U96=1,T97-R97,)+IF(U99=1,T100-R100,)</f>
        <v>0</v>
      </c>
      <c r="U104" s="100"/>
      <c r="V104" s="225" t="s">
        <v>218</v>
      </c>
      <c r="W104" s="226"/>
      <c r="X104" s="103">
        <f>IF(Y87=1,X88-V88,)+IF(Y90=1,X91-V91,)+IF(Y93=1,X94-V94,)+IF(Y96=1,X97-V97,)+IF(Y99=1,X100-V100,)</f>
        <v>0</v>
      </c>
      <c r="Y104" s="100"/>
      <c r="Z104" s="225" t="s">
        <v>218</v>
      </c>
      <c r="AA104" s="226"/>
      <c r="AB104" s="103">
        <f>IF(AC87=1,AB88-Z88,)+IF(AC90=1,AB91-Z91,)+IF(AC93=1,AB94-Z94,)+IF(AC96=1,AB97-Z97,)+IF(AC99=1,AB100-Z100,)</f>
        <v>0</v>
      </c>
      <c r="AC104" s="100"/>
    </row>
    <row r="105" spans="2:29" hidden="1">
      <c r="B105" s="147"/>
      <c r="C105" s="147"/>
      <c r="D105" s="224">
        <f>COUNT(E87:E101)</f>
        <v>5</v>
      </c>
      <c r="E105" s="224"/>
      <c r="F105" s="224">
        <f>COUNT(I87:I101)</f>
        <v>5</v>
      </c>
      <c r="G105" s="224"/>
      <c r="H105" s="224"/>
      <c r="I105" s="224"/>
      <c r="J105" s="224">
        <f>COUNT(M87:M101)</f>
        <v>5</v>
      </c>
      <c r="K105" s="224"/>
      <c r="L105" s="224"/>
      <c r="M105" s="224"/>
      <c r="N105" s="224">
        <f>COUNT(Q87:Q101)</f>
        <v>5</v>
      </c>
      <c r="O105" s="224"/>
      <c r="P105" s="224"/>
      <c r="Q105" s="224"/>
      <c r="R105" s="224">
        <f>COUNT(U87:U101)</f>
        <v>5</v>
      </c>
      <c r="S105" s="224"/>
      <c r="T105" s="224"/>
      <c r="U105" s="224"/>
      <c r="V105" s="224">
        <f>COUNT(Y87:Y101)</f>
        <v>5</v>
      </c>
      <c r="W105" s="224"/>
      <c r="X105" s="224"/>
      <c r="Y105" s="224"/>
      <c r="Z105" s="224">
        <f>COUNT(AC87:AC101)</f>
        <v>5</v>
      </c>
      <c r="AA105" s="224"/>
      <c r="AB105" s="224"/>
      <c r="AC105" s="224"/>
    </row>
    <row r="106" spans="2:29" hidden="1">
      <c r="B106" s="97"/>
      <c r="C106" s="97"/>
      <c r="D106" s="224">
        <f>COUNTIF(E87:E101,1)</f>
        <v>0</v>
      </c>
      <c r="E106" s="224"/>
      <c r="F106" s="224">
        <f>COUNTIF(I87:I101,1)</f>
        <v>0</v>
      </c>
      <c r="G106" s="224"/>
      <c r="H106" s="224"/>
      <c r="I106" s="224"/>
      <c r="J106" s="224">
        <f>COUNTIF(M87:M101,1)</f>
        <v>0</v>
      </c>
      <c r="K106" s="224"/>
      <c r="L106" s="224"/>
      <c r="M106" s="224"/>
      <c r="N106" s="224">
        <f>COUNTIF(Q87:Q101,1)</f>
        <v>0</v>
      </c>
      <c r="O106" s="224"/>
      <c r="P106" s="224"/>
      <c r="Q106" s="224"/>
      <c r="R106" s="224">
        <f>COUNTIF(U87:U101,1)</f>
        <v>0</v>
      </c>
      <c r="S106" s="224"/>
      <c r="T106" s="224"/>
      <c r="U106" s="224"/>
      <c r="V106" s="224">
        <f>COUNTIF(Y87:Y101,1)</f>
        <v>0</v>
      </c>
      <c r="W106" s="224"/>
      <c r="X106" s="224"/>
      <c r="Y106" s="224"/>
      <c r="Z106" s="224">
        <f>COUNTIF(AC87:AC101,1)</f>
        <v>0</v>
      </c>
      <c r="AA106" s="224"/>
      <c r="AB106" s="224"/>
      <c r="AC106" s="224"/>
    </row>
    <row r="107" spans="2:29" ht="15.75" hidden="1" thickBot="1">
      <c r="B107" s="97"/>
      <c r="C107" s="97"/>
      <c r="D107" s="223">
        <f>IF(B102="CUMPRIU",1,IF(B102="CUMPRIU PARCIALMENTE",0.5,0))</f>
        <v>0</v>
      </c>
      <c r="E107" s="223"/>
      <c r="F107" s="223">
        <f>IF(F102="CUMPRIU",1,IF(F102="CUMPRIU PARCIALMENTE",0.5,0))</f>
        <v>0</v>
      </c>
      <c r="G107" s="223"/>
      <c r="H107" s="223"/>
      <c r="I107" s="223"/>
      <c r="J107" s="223">
        <f>IF(J102="CUMPRIU",1,IF(J102="CUMPRIU PARCIALMENTE",0.5,0))</f>
        <v>0</v>
      </c>
      <c r="K107" s="223"/>
      <c r="L107" s="223"/>
      <c r="M107" s="223"/>
      <c r="N107" s="223">
        <f>IF(N102="CUMPRIU",1,IF(N102="CUMPRIU PARCIALMENTE",0.5,0))</f>
        <v>0</v>
      </c>
      <c r="O107" s="223"/>
      <c r="P107" s="223"/>
      <c r="Q107" s="223"/>
      <c r="R107" s="223">
        <f>IF(R102="CUMPRIU",1,IF(R102="CUMPRIU PARCIALMENTE",0.5,0))</f>
        <v>0</v>
      </c>
      <c r="S107" s="223"/>
      <c r="T107" s="223"/>
      <c r="U107" s="223"/>
      <c r="V107" s="223">
        <f>IF(V102="CUMPRIU",1,IF(V102="CUMPRIU PARCIALMENTE",0.5,0))</f>
        <v>0</v>
      </c>
      <c r="W107" s="223"/>
      <c r="X107" s="223"/>
      <c r="Y107" s="223"/>
      <c r="Z107" s="223">
        <f>IF(Z102="CUMPRIU",1,IF(Z102="CUMPRIU PARCIALMENTE",0.5,0))</f>
        <v>0</v>
      </c>
      <c r="AA107" s="223"/>
      <c r="AB107" s="223"/>
      <c r="AC107" s="223"/>
    </row>
  </sheetData>
  <sheetProtection algorithmName="SHA-512" hashValue="dU5LE5YzC9Beo31bU/NKdcI+uU7oxrdHgOIUUGi6wqmH2SIkjtir5EVR5bZrNFo8WnxL7tO7VfDyvp2ZGibh6w==" saltValue="SOrQ2mR2q4GARXqhydHAgg==" spinCount="100000" sheet="1" objects="1" scenarios="1"/>
  <mergeCells count="680">
    <mergeCell ref="F24:I24"/>
    <mergeCell ref="J24:M24"/>
    <mergeCell ref="N24:Q24"/>
    <mergeCell ref="R24:U24"/>
    <mergeCell ref="V24:Y24"/>
    <mergeCell ref="J25:K25"/>
    <mergeCell ref="J26:K26"/>
    <mergeCell ref="Z28:AC28"/>
    <mergeCell ref="D29:E29"/>
    <mergeCell ref="F29:I29"/>
    <mergeCell ref="J29:M29"/>
    <mergeCell ref="N29:Q29"/>
    <mergeCell ref="R29:U29"/>
    <mergeCell ref="V29:Y29"/>
    <mergeCell ref="Z29:AC29"/>
    <mergeCell ref="D28:E28"/>
    <mergeCell ref="F28:I28"/>
    <mergeCell ref="J28:M28"/>
    <mergeCell ref="N28:Q28"/>
    <mergeCell ref="R28:U28"/>
    <mergeCell ref="V28:Y28"/>
    <mergeCell ref="F25:G25"/>
    <mergeCell ref="F26:G26"/>
    <mergeCell ref="B24:E24"/>
    <mergeCell ref="Q21:Q23"/>
    <mergeCell ref="U21:U23"/>
    <mergeCell ref="Y21:Y23"/>
    <mergeCell ref="AC21:AC23"/>
    <mergeCell ref="E18:E20"/>
    <mergeCell ref="I18:I20"/>
    <mergeCell ref="M18:M20"/>
    <mergeCell ref="Q18:Q20"/>
    <mergeCell ref="U18:U20"/>
    <mergeCell ref="Y18:Y20"/>
    <mergeCell ref="N18:P18"/>
    <mergeCell ref="N20:P20"/>
    <mergeCell ref="R21:T21"/>
    <mergeCell ref="R23:T23"/>
    <mergeCell ref="V18:X18"/>
    <mergeCell ref="V20:X20"/>
    <mergeCell ref="Z18:AB18"/>
    <mergeCell ref="Z20:AB20"/>
    <mergeCell ref="Z21:AB21"/>
    <mergeCell ref="AD12:AD13"/>
    <mergeCell ref="E12:E14"/>
    <mergeCell ref="I12:I14"/>
    <mergeCell ref="M12:M14"/>
    <mergeCell ref="Q12:Q14"/>
    <mergeCell ref="U12:U14"/>
    <mergeCell ref="Y12:Y14"/>
    <mergeCell ref="AC12:AC14"/>
    <mergeCell ref="E9:E11"/>
    <mergeCell ref="I9:I11"/>
    <mergeCell ref="M9:M11"/>
    <mergeCell ref="Q9:Q11"/>
    <mergeCell ref="U9:U11"/>
    <mergeCell ref="AD6:AD10"/>
    <mergeCell ref="Z7:AC7"/>
    <mergeCell ref="Y9:Y11"/>
    <mergeCell ref="J8:M8"/>
    <mergeCell ref="N8:Q8"/>
    <mergeCell ref="R8:U8"/>
    <mergeCell ref="V8:Y8"/>
    <mergeCell ref="Z8:AC8"/>
    <mergeCell ref="N9:P9"/>
    <mergeCell ref="N11:P11"/>
    <mergeCell ref="F9:H9"/>
    <mergeCell ref="B5:AC5"/>
    <mergeCell ref="B7:E7"/>
    <mergeCell ref="B6:E6"/>
    <mergeCell ref="V7:Y7"/>
    <mergeCell ref="B8:E8"/>
    <mergeCell ref="Y1:Z1"/>
    <mergeCell ref="F6:I6"/>
    <mergeCell ref="J6:M6"/>
    <mergeCell ref="N6:Q6"/>
    <mergeCell ref="R6:U6"/>
    <mergeCell ref="V6:Y6"/>
    <mergeCell ref="Z6:AC6"/>
    <mergeCell ref="F7:I7"/>
    <mergeCell ref="J7:M7"/>
    <mergeCell ref="N7:Q7"/>
    <mergeCell ref="R7:U7"/>
    <mergeCell ref="A2:P2"/>
    <mergeCell ref="F8:I8"/>
    <mergeCell ref="B15:D15"/>
    <mergeCell ref="E15:E17"/>
    <mergeCell ref="N21:P21"/>
    <mergeCell ref="N23:P23"/>
    <mergeCell ref="F18:H18"/>
    <mergeCell ref="F20:H20"/>
    <mergeCell ref="F21:H21"/>
    <mergeCell ref="F23:H23"/>
    <mergeCell ref="B12:D12"/>
    <mergeCell ref="B14:D14"/>
    <mergeCell ref="B18:D18"/>
    <mergeCell ref="B20:D20"/>
    <mergeCell ref="B21:D21"/>
    <mergeCell ref="B17:D17"/>
    <mergeCell ref="M21:M23"/>
    <mergeCell ref="B9:D9"/>
    <mergeCell ref="B11:D11"/>
    <mergeCell ref="R9:T9"/>
    <mergeCell ref="R11:T11"/>
    <mergeCell ref="B23:D23"/>
    <mergeCell ref="J17:L17"/>
    <mergeCell ref="J18:L18"/>
    <mergeCell ref="J20:L20"/>
    <mergeCell ref="J21:L21"/>
    <mergeCell ref="J23:L23"/>
    <mergeCell ref="J9:L9"/>
    <mergeCell ref="J11:L11"/>
    <mergeCell ref="J12:L12"/>
    <mergeCell ref="J14:L14"/>
    <mergeCell ref="J15:L15"/>
    <mergeCell ref="E21:E23"/>
    <mergeCell ref="I21:I23"/>
    <mergeCell ref="F11:H11"/>
    <mergeCell ref="F12:H12"/>
    <mergeCell ref="F14:H14"/>
    <mergeCell ref="F15:H15"/>
    <mergeCell ref="F17:H17"/>
    <mergeCell ref="M15:M17"/>
    <mergeCell ref="Q15:Q17"/>
    <mergeCell ref="U15:U17"/>
    <mergeCell ref="N17:P17"/>
    <mergeCell ref="R12:T12"/>
    <mergeCell ref="R14:T14"/>
    <mergeCell ref="R15:T15"/>
    <mergeCell ref="R17:T17"/>
    <mergeCell ref="R18:T18"/>
    <mergeCell ref="R20:T20"/>
    <mergeCell ref="I15:I17"/>
    <mergeCell ref="N12:P12"/>
    <mergeCell ref="N14:P14"/>
    <mergeCell ref="N15:P15"/>
    <mergeCell ref="V17:X17"/>
    <mergeCell ref="Z23:AB23"/>
    <mergeCell ref="V9:X9"/>
    <mergeCell ref="V11:X11"/>
    <mergeCell ref="V12:X12"/>
    <mergeCell ref="V14:X14"/>
    <mergeCell ref="V15:X15"/>
    <mergeCell ref="V33:Y33"/>
    <mergeCell ref="Z33:AC33"/>
    <mergeCell ref="Y15:Y17"/>
    <mergeCell ref="AC15:AC17"/>
    <mergeCell ref="AC9:AC11"/>
    <mergeCell ref="Z24:AC24"/>
    <mergeCell ref="V21:X21"/>
    <mergeCell ref="V23:X23"/>
    <mergeCell ref="AC18:AC20"/>
    <mergeCell ref="V27:Y27"/>
    <mergeCell ref="Z27:AC27"/>
    <mergeCell ref="Z9:AB9"/>
    <mergeCell ref="Z11:AB11"/>
    <mergeCell ref="Z12:AB12"/>
    <mergeCell ref="Z14:AB14"/>
    <mergeCell ref="Z15:AB15"/>
    <mergeCell ref="Z17:AB17"/>
    <mergeCell ref="Z25:AA25"/>
    <mergeCell ref="Z26:AA26"/>
    <mergeCell ref="B31:AC31"/>
    <mergeCell ref="B32:E32"/>
    <mergeCell ref="F32:I32"/>
    <mergeCell ref="J32:M32"/>
    <mergeCell ref="N32:Q32"/>
    <mergeCell ref="R32:U32"/>
    <mergeCell ref="V32:Y32"/>
    <mergeCell ref="Z32:AC32"/>
    <mergeCell ref="N25:O25"/>
    <mergeCell ref="N26:O26"/>
    <mergeCell ref="R25:S25"/>
    <mergeCell ref="R26:S26"/>
    <mergeCell ref="V25:W25"/>
    <mergeCell ref="V26:W26"/>
    <mergeCell ref="B25:C25"/>
    <mergeCell ref="B26:C26"/>
    <mergeCell ref="D27:E27"/>
    <mergeCell ref="F27:I27"/>
    <mergeCell ref="J27:M27"/>
    <mergeCell ref="N27:Q27"/>
    <mergeCell ref="R27:U27"/>
    <mergeCell ref="B34:E34"/>
    <mergeCell ref="F34:I34"/>
    <mergeCell ref="J34:M34"/>
    <mergeCell ref="N34:Q34"/>
    <mergeCell ref="R34:U34"/>
    <mergeCell ref="V34:Y34"/>
    <mergeCell ref="Z34:AC34"/>
    <mergeCell ref="B33:E33"/>
    <mergeCell ref="F33:I33"/>
    <mergeCell ref="J33:M33"/>
    <mergeCell ref="N33:Q33"/>
    <mergeCell ref="R33:U33"/>
    <mergeCell ref="V35:X35"/>
    <mergeCell ref="Y35:Y37"/>
    <mergeCell ref="Z35:AB35"/>
    <mergeCell ref="AC35:AC37"/>
    <mergeCell ref="B37:D37"/>
    <mergeCell ref="F37:H37"/>
    <mergeCell ref="J37:L37"/>
    <mergeCell ref="N37:P37"/>
    <mergeCell ref="R37:T37"/>
    <mergeCell ref="V37:X37"/>
    <mergeCell ref="Z37:AB37"/>
    <mergeCell ref="M35:M37"/>
    <mergeCell ref="N35:P35"/>
    <mergeCell ref="Q35:Q37"/>
    <mergeCell ref="R35:T35"/>
    <mergeCell ref="U35:U37"/>
    <mergeCell ref="B35:D35"/>
    <mergeCell ref="E35:E37"/>
    <mergeCell ref="F35:H35"/>
    <mergeCell ref="I35:I37"/>
    <mergeCell ref="J35:L35"/>
    <mergeCell ref="V38:X38"/>
    <mergeCell ref="Y38:Y40"/>
    <mergeCell ref="Z38:AB38"/>
    <mergeCell ref="AC38:AC40"/>
    <mergeCell ref="B40:D40"/>
    <mergeCell ref="F40:H40"/>
    <mergeCell ref="J40:L40"/>
    <mergeCell ref="N40:P40"/>
    <mergeCell ref="R40:T40"/>
    <mergeCell ref="V40:X40"/>
    <mergeCell ref="Z40:AB40"/>
    <mergeCell ref="M38:M40"/>
    <mergeCell ref="N38:P38"/>
    <mergeCell ref="Q38:Q40"/>
    <mergeCell ref="R38:T38"/>
    <mergeCell ref="U38:U40"/>
    <mergeCell ref="B38:D38"/>
    <mergeCell ref="E38:E40"/>
    <mergeCell ref="F38:H38"/>
    <mergeCell ref="I38:I40"/>
    <mergeCell ref="J38:L38"/>
    <mergeCell ref="V41:X41"/>
    <mergeCell ref="Y41:Y43"/>
    <mergeCell ref="Z41:AB41"/>
    <mergeCell ref="AC41:AC43"/>
    <mergeCell ref="B43:D43"/>
    <mergeCell ref="F43:H43"/>
    <mergeCell ref="J43:L43"/>
    <mergeCell ref="N43:P43"/>
    <mergeCell ref="R43:T43"/>
    <mergeCell ref="V43:X43"/>
    <mergeCell ref="Z43:AB43"/>
    <mergeCell ref="M41:M43"/>
    <mergeCell ref="N41:P41"/>
    <mergeCell ref="Q41:Q43"/>
    <mergeCell ref="R41:T41"/>
    <mergeCell ref="U41:U43"/>
    <mergeCell ref="B41:D41"/>
    <mergeCell ref="E41:E43"/>
    <mergeCell ref="F41:H41"/>
    <mergeCell ref="I41:I43"/>
    <mergeCell ref="J41:L41"/>
    <mergeCell ref="V44:X44"/>
    <mergeCell ref="Y44:Y46"/>
    <mergeCell ref="Z44:AB44"/>
    <mergeCell ref="AC44:AC46"/>
    <mergeCell ref="B46:D46"/>
    <mergeCell ref="F46:H46"/>
    <mergeCell ref="J46:L46"/>
    <mergeCell ref="N46:P46"/>
    <mergeCell ref="R46:T46"/>
    <mergeCell ref="V46:X46"/>
    <mergeCell ref="Z46:AB46"/>
    <mergeCell ref="M44:M46"/>
    <mergeCell ref="N44:P44"/>
    <mergeCell ref="Q44:Q46"/>
    <mergeCell ref="R44:T44"/>
    <mergeCell ref="U44:U46"/>
    <mergeCell ref="B44:D44"/>
    <mergeCell ref="E44:E46"/>
    <mergeCell ref="F44:H44"/>
    <mergeCell ref="I44:I46"/>
    <mergeCell ref="J44:L44"/>
    <mergeCell ref="V47:X47"/>
    <mergeCell ref="Y47:Y49"/>
    <mergeCell ref="Z47:AB47"/>
    <mergeCell ref="AC47:AC49"/>
    <mergeCell ref="B49:D49"/>
    <mergeCell ref="F49:H49"/>
    <mergeCell ref="J49:L49"/>
    <mergeCell ref="N49:P49"/>
    <mergeCell ref="R49:T49"/>
    <mergeCell ref="V49:X49"/>
    <mergeCell ref="Z49:AB49"/>
    <mergeCell ref="M47:M49"/>
    <mergeCell ref="N47:P47"/>
    <mergeCell ref="Q47:Q49"/>
    <mergeCell ref="R47:T47"/>
    <mergeCell ref="U47:U49"/>
    <mergeCell ref="B47:D47"/>
    <mergeCell ref="E47:E49"/>
    <mergeCell ref="F47:H47"/>
    <mergeCell ref="I47:I49"/>
    <mergeCell ref="J47:L47"/>
    <mergeCell ref="V50:Y50"/>
    <mergeCell ref="Z50:AC50"/>
    <mergeCell ref="B51:C51"/>
    <mergeCell ref="F51:G51"/>
    <mergeCell ref="J51:K51"/>
    <mergeCell ref="N51:O51"/>
    <mergeCell ref="R51:S51"/>
    <mergeCell ref="V51:W51"/>
    <mergeCell ref="Z51:AA51"/>
    <mergeCell ref="B50:E50"/>
    <mergeCell ref="F50:I50"/>
    <mergeCell ref="J50:M50"/>
    <mergeCell ref="N50:Q50"/>
    <mergeCell ref="R50:U50"/>
    <mergeCell ref="D54:E54"/>
    <mergeCell ref="F54:I54"/>
    <mergeCell ref="J54:M54"/>
    <mergeCell ref="N54:Q54"/>
    <mergeCell ref="R54:U54"/>
    <mergeCell ref="V52:W52"/>
    <mergeCell ref="Z52:AA52"/>
    <mergeCell ref="D53:E53"/>
    <mergeCell ref="F53:I53"/>
    <mergeCell ref="J53:M53"/>
    <mergeCell ref="N53:Q53"/>
    <mergeCell ref="R53:U53"/>
    <mergeCell ref="V53:Y53"/>
    <mergeCell ref="Z53:AC53"/>
    <mergeCell ref="N58:Q58"/>
    <mergeCell ref="R58:U58"/>
    <mergeCell ref="V58:Y58"/>
    <mergeCell ref="Z58:AC58"/>
    <mergeCell ref="V54:Y54"/>
    <mergeCell ref="Z54:AC54"/>
    <mergeCell ref="F55:I55"/>
    <mergeCell ref="J55:M55"/>
    <mergeCell ref="N55:Q55"/>
    <mergeCell ref="R55:U55"/>
    <mergeCell ref="V55:Y55"/>
    <mergeCell ref="Z55:AC55"/>
    <mergeCell ref="B52:C52"/>
    <mergeCell ref="F52:G52"/>
    <mergeCell ref="J52:K52"/>
    <mergeCell ref="N52:O52"/>
    <mergeCell ref="R52:S52"/>
    <mergeCell ref="D55:E55"/>
    <mergeCell ref="V59:Y59"/>
    <mergeCell ref="Z59:AC59"/>
    <mergeCell ref="B60:E60"/>
    <mergeCell ref="F60:I60"/>
    <mergeCell ref="J60:M60"/>
    <mergeCell ref="N60:Q60"/>
    <mergeCell ref="R60:U60"/>
    <mergeCell ref="V60:Y60"/>
    <mergeCell ref="Z60:AC60"/>
    <mergeCell ref="B59:E59"/>
    <mergeCell ref="F59:I59"/>
    <mergeCell ref="J59:M59"/>
    <mergeCell ref="N59:Q59"/>
    <mergeCell ref="R59:U59"/>
    <mergeCell ref="B57:AC57"/>
    <mergeCell ref="B58:E58"/>
    <mergeCell ref="F58:I58"/>
    <mergeCell ref="J58:M58"/>
    <mergeCell ref="V61:X61"/>
    <mergeCell ref="Y61:Y63"/>
    <mergeCell ref="Z61:AB61"/>
    <mergeCell ref="AC61:AC63"/>
    <mergeCell ref="B63:D63"/>
    <mergeCell ref="F63:H63"/>
    <mergeCell ref="J63:L63"/>
    <mergeCell ref="N63:P63"/>
    <mergeCell ref="R63:T63"/>
    <mergeCell ref="V63:X63"/>
    <mergeCell ref="Z63:AB63"/>
    <mergeCell ref="M61:M63"/>
    <mergeCell ref="N61:P61"/>
    <mergeCell ref="Q61:Q63"/>
    <mergeCell ref="R61:T61"/>
    <mergeCell ref="U61:U63"/>
    <mergeCell ref="B61:D61"/>
    <mergeCell ref="E61:E63"/>
    <mergeCell ref="F61:H61"/>
    <mergeCell ref="I61:I63"/>
    <mergeCell ref="J61:L61"/>
    <mergeCell ref="V64:X64"/>
    <mergeCell ref="Y64:Y66"/>
    <mergeCell ref="Z64:AB64"/>
    <mergeCell ref="AC64:AC66"/>
    <mergeCell ref="B66:D66"/>
    <mergeCell ref="F66:H66"/>
    <mergeCell ref="J66:L66"/>
    <mergeCell ref="N66:P66"/>
    <mergeCell ref="R66:T66"/>
    <mergeCell ref="V66:X66"/>
    <mergeCell ref="Z66:AB66"/>
    <mergeCell ref="M64:M66"/>
    <mergeCell ref="N64:P64"/>
    <mergeCell ref="Q64:Q66"/>
    <mergeCell ref="R64:T64"/>
    <mergeCell ref="U64:U66"/>
    <mergeCell ref="B64:D64"/>
    <mergeCell ref="E64:E66"/>
    <mergeCell ref="F64:H64"/>
    <mergeCell ref="I64:I66"/>
    <mergeCell ref="J64:L64"/>
    <mergeCell ref="V67:X67"/>
    <mergeCell ref="Y67:Y69"/>
    <mergeCell ref="Z67:AB67"/>
    <mergeCell ref="AC67:AC69"/>
    <mergeCell ref="B69:D69"/>
    <mergeCell ref="F69:H69"/>
    <mergeCell ref="J69:L69"/>
    <mergeCell ref="N69:P69"/>
    <mergeCell ref="R69:T69"/>
    <mergeCell ref="V69:X69"/>
    <mergeCell ref="Z69:AB69"/>
    <mergeCell ref="M67:M69"/>
    <mergeCell ref="N67:P67"/>
    <mergeCell ref="Q67:Q69"/>
    <mergeCell ref="R67:T67"/>
    <mergeCell ref="U67:U69"/>
    <mergeCell ref="B67:D67"/>
    <mergeCell ref="E67:E69"/>
    <mergeCell ref="F67:H67"/>
    <mergeCell ref="I67:I69"/>
    <mergeCell ref="J67:L67"/>
    <mergeCell ref="V70:X70"/>
    <mergeCell ref="Y70:Y72"/>
    <mergeCell ref="Z70:AB70"/>
    <mergeCell ref="AC70:AC72"/>
    <mergeCell ref="B72:D72"/>
    <mergeCell ref="F72:H72"/>
    <mergeCell ref="J72:L72"/>
    <mergeCell ref="N72:P72"/>
    <mergeCell ref="R72:T72"/>
    <mergeCell ref="V72:X72"/>
    <mergeCell ref="Z72:AB72"/>
    <mergeCell ref="M70:M72"/>
    <mergeCell ref="N70:P70"/>
    <mergeCell ref="Q70:Q72"/>
    <mergeCell ref="R70:T70"/>
    <mergeCell ref="U70:U72"/>
    <mergeCell ref="B70:D70"/>
    <mergeCell ref="E70:E72"/>
    <mergeCell ref="F70:H70"/>
    <mergeCell ref="I70:I72"/>
    <mergeCell ref="J70:L70"/>
    <mergeCell ref="V73:X73"/>
    <mergeCell ref="Y73:Y75"/>
    <mergeCell ref="Z73:AB73"/>
    <mergeCell ref="AC73:AC75"/>
    <mergeCell ref="B75:D75"/>
    <mergeCell ref="F75:H75"/>
    <mergeCell ref="J75:L75"/>
    <mergeCell ref="N75:P75"/>
    <mergeCell ref="R75:T75"/>
    <mergeCell ref="V75:X75"/>
    <mergeCell ref="Z75:AB75"/>
    <mergeCell ref="M73:M75"/>
    <mergeCell ref="N73:P73"/>
    <mergeCell ref="Q73:Q75"/>
    <mergeCell ref="R73:T73"/>
    <mergeCell ref="U73:U75"/>
    <mergeCell ref="B73:D73"/>
    <mergeCell ref="E73:E75"/>
    <mergeCell ref="F73:H73"/>
    <mergeCell ref="I73:I75"/>
    <mergeCell ref="J73:L73"/>
    <mergeCell ref="B78:C78"/>
    <mergeCell ref="F78:G78"/>
    <mergeCell ref="J78:K78"/>
    <mergeCell ref="N78:O78"/>
    <mergeCell ref="R78:S78"/>
    <mergeCell ref="V76:Y76"/>
    <mergeCell ref="Z76:AC76"/>
    <mergeCell ref="B77:C77"/>
    <mergeCell ref="F77:G77"/>
    <mergeCell ref="J77:K77"/>
    <mergeCell ref="N77:O77"/>
    <mergeCell ref="R77:S77"/>
    <mergeCell ref="V77:W77"/>
    <mergeCell ref="Z77:AA77"/>
    <mergeCell ref="B76:E76"/>
    <mergeCell ref="F76:I76"/>
    <mergeCell ref="J76:M76"/>
    <mergeCell ref="N76:Q76"/>
    <mergeCell ref="R76:U76"/>
    <mergeCell ref="V78:W78"/>
    <mergeCell ref="Z78:AA78"/>
    <mergeCell ref="D79:E79"/>
    <mergeCell ref="F79:I79"/>
    <mergeCell ref="J79:M79"/>
    <mergeCell ref="N79:Q79"/>
    <mergeCell ref="R79:U79"/>
    <mergeCell ref="V79:Y79"/>
    <mergeCell ref="Z79:AC79"/>
    <mergeCell ref="B83:AC83"/>
    <mergeCell ref="B84:E84"/>
    <mergeCell ref="F84:I84"/>
    <mergeCell ref="J84:M84"/>
    <mergeCell ref="N84:Q84"/>
    <mergeCell ref="R84:U84"/>
    <mergeCell ref="V84:Y84"/>
    <mergeCell ref="Z84:AC84"/>
    <mergeCell ref="V80:Y80"/>
    <mergeCell ref="Z80:AC80"/>
    <mergeCell ref="D81:E81"/>
    <mergeCell ref="F81:I81"/>
    <mergeCell ref="J81:M81"/>
    <mergeCell ref="N81:Q81"/>
    <mergeCell ref="R81:U81"/>
    <mergeCell ref="V81:Y81"/>
    <mergeCell ref="Z81:AC81"/>
    <mergeCell ref="D80:E80"/>
    <mergeCell ref="F80:I80"/>
    <mergeCell ref="J80:M80"/>
    <mergeCell ref="N80:Q80"/>
    <mergeCell ref="R80:U80"/>
    <mergeCell ref="V85:Y85"/>
    <mergeCell ref="Z85:AC85"/>
    <mergeCell ref="B86:E86"/>
    <mergeCell ref="F86:I86"/>
    <mergeCell ref="J86:M86"/>
    <mergeCell ref="N86:Q86"/>
    <mergeCell ref="R86:U86"/>
    <mergeCell ref="V86:Y86"/>
    <mergeCell ref="Z86:AC86"/>
    <mergeCell ref="B85:E85"/>
    <mergeCell ref="F85:I85"/>
    <mergeCell ref="J85:M85"/>
    <mergeCell ref="N85:Q85"/>
    <mergeCell ref="R85:U85"/>
    <mergeCell ref="V87:X87"/>
    <mergeCell ref="Y87:Y89"/>
    <mergeCell ref="Z87:AB87"/>
    <mergeCell ref="AC87:AC89"/>
    <mergeCell ref="B89:D89"/>
    <mergeCell ref="F89:H89"/>
    <mergeCell ref="J89:L89"/>
    <mergeCell ref="N89:P89"/>
    <mergeCell ref="R89:T89"/>
    <mergeCell ref="V89:X89"/>
    <mergeCell ref="Z89:AB89"/>
    <mergeCell ref="M87:M89"/>
    <mergeCell ref="N87:P87"/>
    <mergeCell ref="Q87:Q89"/>
    <mergeCell ref="R87:T87"/>
    <mergeCell ref="U87:U89"/>
    <mergeCell ref="B87:D87"/>
    <mergeCell ref="E87:E89"/>
    <mergeCell ref="F87:H87"/>
    <mergeCell ref="I87:I89"/>
    <mergeCell ref="J87:L87"/>
    <mergeCell ref="V90:X90"/>
    <mergeCell ref="Y90:Y92"/>
    <mergeCell ref="Z90:AB90"/>
    <mergeCell ref="AC90:AC92"/>
    <mergeCell ref="B92:D92"/>
    <mergeCell ref="F92:H92"/>
    <mergeCell ref="J92:L92"/>
    <mergeCell ref="N92:P92"/>
    <mergeCell ref="R92:T92"/>
    <mergeCell ref="V92:X92"/>
    <mergeCell ref="Z92:AB92"/>
    <mergeCell ref="M90:M92"/>
    <mergeCell ref="N90:P90"/>
    <mergeCell ref="Q90:Q92"/>
    <mergeCell ref="R90:T90"/>
    <mergeCell ref="U90:U92"/>
    <mergeCell ref="B90:D90"/>
    <mergeCell ref="E90:E92"/>
    <mergeCell ref="F90:H90"/>
    <mergeCell ref="I90:I92"/>
    <mergeCell ref="J90:L90"/>
    <mergeCell ref="V93:X93"/>
    <mergeCell ref="Y93:Y95"/>
    <mergeCell ref="Z93:AB93"/>
    <mergeCell ref="AC93:AC95"/>
    <mergeCell ref="B95:D95"/>
    <mergeCell ref="F95:H95"/>
    <mergeCell ref="J95:L95"/>
    <mergeCell ref="N95:P95"/>
    <mergeCell ref="R95:T95"/>
    <mergeCell ref="V95:X95"/>
    <mergeCell ref="Z95:AB95"/>
    <mergeCell ref="M93:M95"/>
    <mergeCell ref="N93:P93"/>
    <mergeCell ref="Q93:Q95"/>
    <mergeCell ref="R93:T93"/>
    <mergeCell ref="U93:U95"/>
    <mergeCell ref="B93:D93"/>
    <mergeCell ref="E93:E95"/>
    <mergeCell ref="F93:H93"/>
    <mergeCell ref="I93:I95"/>
    <mergeCell ref="J93:L93"/>
    <mergeCell ref="V96:X96"/>
    <mergeCell ref="Y96:Y98"/>
    <mergeCell ref="Z96:AB96"/>
    <mergeCell ref="AC96:AC98"/>
    <mergeCell ref="B98:D98"/>
    <mergeCell ref="F98:H98"/>
    <mergeCell ref="J98:L98"/>
    <mergeCell ref="N98:P98"/>
    <mergeCell ref="R98:T98"/>
    <mergeCell ref="V98:X98"/>
    <mergeCell ref="Z98:AB98"/>
    <mergeCell ref="M96:M98"/>
    <mergeCell ref="N96:P96"/>
    <mergeCell ref="Q96:Q98"/>
    <mergeCell ref="R96:T96"/>
    <mergeCell ref="U96:U98"/>
    <mergeCell ref="B96:D96"/>
    <mergeCell ref="E96:E98"/>
    <mergeCell ref="F96:H96"/>
    <mergeCell ref="I96:I98"/>
    <mergeCell ref="J96:L96"/>
    <mergeCell ref="V99:X99"/>
    <mergeCell ref="Y99:Y101"/>
    <mergeCell ref="Z99:AB99"/>
    <mergeCell ref="AC99:AC101"/>
    <mergeCell ref="B101:D101"/>
    <mergeCell ref="F101:H101"/>
    <mergeCell ref="J101:L101"/>
    <mergeCell ref="N101:P101"/>
    <mergeCell ref="R101:T101"/>
    <mergeCell ref="V101:X101"/>
    <mergeCell ref="Z101:AB101"/>
    <mergeCell ref="M99:M101"/>
    <mergeCell ref="N99:P99"/>
    <mergeCell ref="Q99:Q101"/>
    <mergeCell ref="R99:T99"/>
    <mergeCell ref="U99:U101"/>
    <mergeCell ref="B99:D99"/>
    <mergeCell ref="E99:E101"/>
    <mergeCell ref="F99:H99"/>
    <mergeCell ref="I99:I101"/>
    <mergeCell ref="J99:L99"/>
    <mergeCell ref="B104:C104"/>
    <mergeCell ref="F104:G104"/>
    <mergeCell ref="J104:K104"/>
    <mergeCell ref="N104:O104"/>
    <mergeCell ref="R104:S104"/>
    <mergeCell ref="V102:Y102"/>
    <mergeCell ref="Z102:AC102"/>
    <mergeCell ref="B103:C103"/>
    <mergeCell ref="F103:G103"/>
    <mergeCell ref="J103:K103"/>
    <mergeCell ref="N103:O103"/>
    <mergeCell ref="R103:S103"/>
    <mergeCell ref="V103:W103"/>
    <mergeCell ref="Z103:AA103"/>
    <mergeCell ref="B102:E102"/>
    <mergeCell ref="F102:I102"/>
    <mergeCell ref="J102:M102"/>
    <mergeCell ref="N102:Q102"/>
    <mergeCell ref="R102:U102"/>
    <mergeCell ref="V104:W104"/>
    <mergeCell ref="Z104:AA104"/>
    <mergeCell ref="D105:E105"/>
    <mergeCell ref="F105:I105"/>
    <mergeCell ref="J105:M105"/>
    <mergeCell ref="N105:Q105"/>
    <mergeCell ref="R105:U105"/>
    <mergeCell ref="V105:Y105"/>
    <mergeCell ref="Z105:AC105"/>
    <mergeCell ref="V106:Y106"/>
    <mergeCell ref="Z106:AC106"/>
    <mergeCell ref="D107:E107"/>
    <mergeCell ref="F107:I107"/>
    <mergeCell ref="J107:M107"/>
    <mergeCell ref="N107:Q107"/>
    <mergeCell ref="R107:U107"/>
    <mergeCell ref="V107:Y107"/>
    <mergeCell ref="Z107:AC107"/>
    <mergeCell ref="D106:E106"/>
    <mergeCell ref="F106:I106"/>
    <mergeCell ref="J106:M106"/>
    <mergeCell ref="N106:Q106"/>
    <mergeCell ref="R106:U106"/>
  </mergeCells>
  <conditionalFormatting sqref="B8 F8:H8 J8:L8 N8:P8 R8:T8 V8:X8 Z8:AB8">
    <cfRule type="cellIs" dxfId="9944" priority="9822" operator="equal">
      <formula>"DIA DE ESTUDO"</formula>
    </cfRule>
  </conditionalFormatting>
  <conditionalFormatting sqref="B6 F6:AC6">
    <cfRule type="cellIs" dxfId="9943" priority="9821" operator="equal">
      <formula>"ESTUDAR"</formula>
    </cfRule>
  </conditionalFormatting>
  <conditionalFormatting sqref="D27 F27:H27 J27:L27 N27:P27 R27:T27 V27:X27 Z27:AB27">
    <cfRule type="cellIs" dxfId="9942" priority="9815" operator="equal">
      <formula>"DISCURSIVA"</formula>
    </cfRule>
    <cfRule type="cellIs" dxfId="9941" priority="9816" operator="equal">
      <formula>"SIMULADO"</formula>
    </cfRule>
    <cfRule type="cellIs" dxfId="9940" priority="9817" operator="equal">
      <formula>"EXERCITAR (QUESTÕES)"</formula>
    </cfRule>
    <cfRule type="cellIs" dxfId="9939" priority="9818" operator="equal">
      <formula>"REVISÃO"</formula>
    </cfRule>
    <cfRule type="cellIs" dxfId="9938" priority="9819" operator="equal">
      <formula>"RESUMO"</formula>
    </cfRule>
    <cfRule type="cellIs" dxfId="9937" priority="9820" operator="equal">
      <formula>"estudar"</formula>
    </cfRule>
  </conditionalFormatting>
  <conditionalFormatting sqref="D28 F28:H28 J28:L28 N28:P28 R28:T28 V28:X28 Z28:AB28">
    <cfRule type="cellIs" dxfId="9936" priority="9809" operator="equal">
      <formula>"DISCURSIVA"</formula>
    </cfRule>
    <cfRule type="cellIs" dxfId="9935" priority="9810" operator="equal">
      <formula>"SIMULADO"</formula>
    </cfRule>
    <cfRule type="cellIs" dxfId="9934" priority="9811" operator="equal">
      <formula>"EXERCITAR (QUESTÕES)"</formula>
    </cfRule>
    <cfRule type="cellIs" dxfId="9933" priority="9812" operator="equal">
      <formula>"REVISÃO"</formula>
    </cfRule>
    <cfRule type="cellIs" dxfId="9932" priority="9813" operator="equal">
      <formula>"RESUMO"</formula>
    </cfRule>
    <cfRule type="cellIs" dxfId="9931" priority="9814" operator="equal">
      <formula>"estudar"</formula>
    </cfRule>
  </conditionalFormatting>
  <conditionalFormatting sqref="B24 AC25:AC26 F24:AC24">
    <cfRule type="cellIs" dxfId="9930" priority="9806" operator="equal">
      <formula>"PENDENTE"</formula>
    </cfRule>
    <cfRule type="cellIs" dxfId="9929" priority="9807" operator="equal">
      <formula>"CUMPRIU PARCIALMENTE"</formula>
    </cfRule>
    <cfRule type="cellIs" dxfId="9928" priority="9808" operator="equal">
      <formula>"CUMPRIU"</formula>
    </cfRule>
  </conditionalFormatting>
  <conditionalFormatting sqref="F29:H29">
    <cfRule type="cellIs" dxfId="9927" priority="9799" operator="equal">
      <formula>"DISCURSIVA"</formula>
    </cfRule>
    <cfRule type="cellIs" dxfId="9926" priority="9800" operator="equal">
      <formula>"SIMULADO"</formula>
    </cfRule>
    <cfRule type="cellIs" dxfId="9925" priority="9801" operator="equal">
      <formula>"EXERCITAR (QUESTÕES)"</formula>
    </cfRule>
    <cfRule type="cellIs" dxfId="9924" priority="9802" operator="equal">
      <formula>"REVISÃO"</formula>
    </cfRule>
    <cfRule type="cellIs" dxfId="9923" priority="9803" operator="equal">
      <formula>"RESUMO"</formula>
    </cfRule>
    <cfRule type="cellIs" dxfId="9922" priority="9804" operator="equal">
      <formula>"estudar"</formula>
    </cfRule>
  </conditionalFormatting>
  <conditionalFormatting sqref="J29:L29">
    <cfRule type="cellIs" dxfId="9921" priority="9793" operator="equal">
      <formula>"DISCURSIVA"</formula>
    </cfRule>
    <cfRule type="cellIs" dxfId="9920" priority="9794" operator="equal">
      <formula>"SIMULADO"</formula>
    </cfRule>
    <cfRule type="cellIs" dxfId="9919" priority="9795" operator="equal">
      <formula>"EXERCITAR (QUESTÕES)"</formula>
    </cfRule>
    <cfRule type="cellIs" dxfId="9918" priority="9796" operator="equal">
      <formula>"REVISÃO"</formula>
    </cfRule>
    <cfRule type="cellIs" dxfId="9917" priority="9797" operator="equal">
      <formula>"RESUMO"</formula>
    </cfRule>
    <cfRule type="cellIs" dxfId="9916" priority="9798" operator="equal">
      <formula>"estudar"</formula>
    </cfRule>
  </conditionalFormatting>
  <conditionalFormatting sqref="N29:P29">
    <cfRule type="cellIs" dxfId="9915" priority="9787" operator="equal">
      <formula>"DISCURSIVA"</formula>
    </cfRule>
    <cfRule type="cellIs" dxfId="9914" priority="9788" operator="equal">
      <formula>"SIMULADO"</formula>
    </cfRule>
    <cfRule type="cellIs" dxfId="9913" priority="9789" operator="equal">
      <formula>"EXERCITAR (QUESTÕES)"</formula>
    </cfRule>
    <cfRule type="cellIs" dxfId="9912" priority="9790" operator="equal">
      <formula>"REVISÃO"</formula>
    </cfRule>
    <cfRule type="cellIs" dxfId="9911" priority="9791" operator="equal">
      <formula>"RESUMO"</formula>
    </cfRule>
    <cfRule type="cellIs" dxfId="9910" priority="9792" operator="equal">
      <formula>"estudar"</formula>
    </cfRule>
  </conditionalFormatting>
  <conditionalFormatting sqref="R29:T29">
    <cfRule type="cellIs" dxfId="9909" priority="9781" operator="equal">
      <formula>"DISCURSIVA"</formula>
    </cfRule>
    <cfRule type="cellIs" dxfId="9908" priority="9782" operator="equal">
      <formula>"SIMULADO"</formula>
    </cfRule>
    <cfRule type="cellIs" dxfId="9907" priority="9783" operator="equal">
      <formula>"EXERCITAR (QUESTÕES)"</formula>
    </cfRule>
    <cfRule type="cellIs" dxfId="9906" priority="9784" operator="equal">
      <formula>"REVISÃO"</formula>
    </cfRule>
    <cfRule type="cellIs" dxfId="9905" priority="9785" operator="equal">
      <formula>"RESUMO"</formula>
    </cfRule>
    <cfRule type="cellIs" dxfId="9904" priority="9786" operator="equal">
      <formula>"estudar"</formula>
    </cfRule>
  </conditionalFormatting>
  <conditionalFormatting sqref="V29:X29">
    <cfRule type="cellIs" dxfId="9903" priority="9775" operator="equal">
      <formula>"DISCURSIVA"</formula>
    </cfRule>
    <cfRule type="cellIs" dxfId="9902" priority="9776" operator="equal">
      <formula>"SIMULADO"</formula>
    </cfRule>
    <cfRule type="cellIs" dxfId="9901" priority="9777" operator="equal">
      <formula>"EXERCITAR (QUESTÕES)"</formula>
    </cfRule>
    <cfRule type="cellIs" dxfId="9900" priority="9778" operator="equal">
      <formula>"REVISÃO"</formula>
    </cfRule>
    <cfRule type="cellIs" dxfId="9899" priority="9779" operator="equal">
      <formula>"RESUMO"</formula>
    </cfRule>
    <cfRule type="cellIs" dxfId="9898" priority="9780" operator="equal">
      <formula>"estudar"</formula>
    </cfRule>
  </conditionalFormatting>
  <conditionalFormatting sqref="Z29:AB29">
    <cfRule type="cellIs" dxfId="9897" priority="9769" operator="equal">
      <formula>"DISCURSIVA"</formula>
    </cfRule>
    <cfRule type="cellIs" dxfId="9896" priority="9770" operator="equal">
      <formula>"SIMULADO"</formula>
    </cfRule>
    <cfRule type="cellIs" dxfId="9895" priority="9771" operator="equal">
      <formula>"EXERCITAR (QUESTÕES)"</formula>
    </cfRule>
    <cfRule type="cellIs" dxfId="9894" priority="9772" operator="equal">
      <formula>"REVISÃO"</formula>
    </cfRule>
    <cfRule type="cellIs" dxfId="9893" priority="9773" operator="equal">
      <formula>"RESUMO"</formula>
    </cfRule>
    <cfRule type="cellIs" dxfId="9892" priority="9774" operator="equal">
      <formula>"estudar"</formula>
    </cfRule>
  </conditionalFormatting>
  <conditionalFormatting sqref="B34 F34:H34 J34:L34 N34:P34 R34:T34 V34:X34 Z34:AB34">
    <cfRule type="cellIs" dxfId="9891" priority="9145" operator="equal">
      <formula>"DIA DE ESTUDO"</formula>
    </cfRule>
  </conditionalFormatting>
  <conditionalFormatting sqref="B32 F32:AC32">
    <cfRule type="cellIs" dxfId="9890" priority="9144" operator="equal">
      <formula>"ESTUDAR"</formula>
    </cfRule>
  </conditionalFormatting>
  <conditionalFormatting sqref="D53 F53:H53 J53:L53 N53:P53 R53:T53 V53:X53 Z53:AB53">
    <cfRule type="cellIs" dxfId="9889" priority="9138" operator="equal">
      <formula>"DISCURSIVA"</formula>
    </cfRule>
    <cfRule type="cellIs" dxfId="9888" priority="9139" operator="equal">
      <formula>"SIMULADO"</formula>
    </cfRule>
    <cfRule type="cellIs" dxfId="9887" priority="9140" operator="equal">
      <formula>"EXERCITAR (QUESTÕES)"</formula>
    </cfRule>
    <cfRule type="cellIs" dxfId="9886" priority="9141" operator="equal">
      <formula>"REVISÃO"</formula>
    </cfRule>
    <cfRule type="cellIs" dxfId="9885" priority="9142" operator="equal">
      <formula>"RESUMO"</formula>
    </cfRule>
    <cfRule type="cellIs" dxfId="9884" priority="9143" operator="equal">
      <formula>"estudar"</formula>
    </cfRule>
  </conditionalFormatting>
  <conditionalFormatting sqref="D54 F54:H54 J54:L54 N54:P54 R54:T54 V54:X54 Z54:AB54">
    <cfRule type="cellIs" dxfId="9883" priority="9132" operator="equal">
      <formula>"DISCURSIVA"</formula>
    </cfRule>
    <cfRule type="cellIs" dxfId="9882" priority="9133" operator="equal">
      <formula>"SIMULADO"</formula>
    </cfRule>
    <cfRule type="cellIs" dxfId="9881" priority="9134" operator="equal">
      <formula>"EXERCITAR (QUESTÕES)"</formula>
    </cfRule>
    <cfRule type="cellIs" dxfId="9880" priority="9135" operator="equal">
      <formula>"REVISÃO"</formula>
    </cfRule>
    <cfRule type="cellIs" dxfId="9879" priority="9136" operator="equal">
      <formula>"RESUMO"</formula>
    </cfRule>
    <cfRule type="cellIs" dxfId="9878" priority="9137" operator="equal">
      <formula>"estudar"</formula>
    </cfRule>
  </conditionalFormatting>
  <conditionalFormatting sqref="B50 AC51:AC52 F50:AC50">
    <cfRule type="cellIs" dxfId="9877" priority="9129" operator="equal">
      <formula>"PENDENTE"</formula>
    </cfRule>
    <cfRule type="cellIs" dxfId="9876" priority="9130" operator="equal">
      <formula>"CUMPRIU PARCIALMENTE"</formula>
    </cfRule>
    <cfRule type="cellIs" dxfId="9875" priority="9131" operator="equal">
      <formula>"CUMPRIU"</formula>
    </cfRule>
  </conditionalFormatting>
  <conditionalFormatting sqref="F55:H55">
    <cfRule type="cellIs" dxfId="9874" priority="9123" operator="equal">
      <formula>"DISCURSIVA"</formula>
    </cfRule>
    <cfRule type="cellIs" dxfId="9873" priority="9124" operator="equal">
      <formula>"SIMULADO"</formula>
    </cfRule>
    <cfRule type="cellIs" dxfId="9872" priority="9125" operator="equal">
      <formula>"EXERCITAR (QUESTÕES)"</formula>
    </cfRule>
    <cfRule type="cellIs" dxfId="9871" priority="9126" operator="equal">
      <formula>"REVISÃO"</formula>
    </cfRule>
    <cfRule type="cellIs" dxfId="9870" priority="9127" operator="equal">
      <formula>"RESUMO"</formula>
    </cfRule>
    <cfRule type="cellIs" dxfId="9869" priority="9128" operator="equal">
      <formula>"estudar"</formula>
    </cfRule>
  </conditionalFormatting>
  <conditionalFormatting sqref="J55:L55">
    <cfRule type="cellIs" dxfId="9868" priority="9117" operator="equal">
      <formula>"DISCURSIVA"</formula>
    </cfRule>
    <cfRule type="cellIs" dxfId="9867" priority="9118" operator="equal">
      <formula>"SIMULADO"</formula>
    </cfRule>
    <cfRule type="cellIs" dxfId="9866" priority="9119" operator="equal">
      <formula>"EXERCITAR (QUESTÕES)"</formula>
    </cfRule>
    <cfRule type="cellIs" dxfId="9865" priority="9120" operator="equal">
      <formula>"REVISÃO"</formula>
    </cfRule>
    <cfRule type="cellIs" dxfId="9864" priority="9121" operator="equal">
      <formula>"RESUMO"</formula>
    </cfRule>
    <cfRule type="cellIs" dxfId="9863" priority="9122" operator="equal">
      <formula>"estudar"</formula>
    </cfRule>
  </conditionalFormatting>
  <conditionalFormatting sqref="N55:P55">
    <cfRule type="cellIs" dxfId="9862" priority="9111" operator="equal">
      <formula>"DISCURSIVA"</formula>
    </cfRule>
    <cfRule type="cellIs" dxfId="9861" priority="9112" operator="equal">
      <formula>"SIMULADO"</formula>
    </cfRule>
    <cfRule type="cellIs" dxfId="9860" priority="9113" operator="equal">
      <formula>"EXERCITAR (QUESTÕES)"</formula>
    </cfRule>
    <cfRule type="cellIs" dxfId="9859" priority="9114" operator="equal">
      <formula>"REVISÃO"</formula>
    </cfRule>
    <cfRule type="cellIs" dxfId="9858" priority="9115" operator="equal">
      <formula>"RESUMO"</formula>
    </cfRule>
    <cfRule type="cellIs" dxfId="9857" priority="9116" operator="equal">
      <formula>"estudar"</formula>
    </cfRule>
  </conditionalFormatting>
  <conditionalFormatting sqref="R55:T55">
    <cfRule type="cellIs" dxfId="9856" priority="9105" operator="equal">
      <formula>"DISCURSIVA"</formula>
    </cfRule>
    <cfRule type="cellIs" dxfId="9855" priority="9106" operator="equal">
      <formula>"SIMULADO"</formula>
    </cfRule>
    <cfRule type="cellIs" dxfId="9854" priority="9107" operator="equal">
      <formula>"EXERCITAR (QUESTÕES)"</formula>
    </cfRule>
    <cfRule type="cellIs" dxfId="9853" priority="9108" operator="equal">
      <formula>"REVISÃO"</formula>
    </cfRule>
    <cfRule type="cellIs" dxfId="9852" priority="9109" operator="equal">
      <formula>"RESUMO"</formula>
    </cfRule>
    <cfRule type="cellIs" dxfId="9851" priority="9110" operator="equal">
      <formula>"estudar"</formula>
    </cfRule>
  </conditionalFormatting>
  <conditionalFormatting sqref="V55:X55">
    <cfRule type="cellIs" dxfId="9850" priority="9099" operator="equal">
      <formula>"DISCURSIVA"</formula>
    </cfRule>
    <cfRule type="cellIs" dxfId="9849" priority="9100" operator="equal">
      <formula>"SIMULADO"</formula>
    </cfRule>
    <cfRule type="cellIs" dxfId="9848" priority="9101" operator="equal">
      <formula>"EXERCITAR (QUESTÕES)"</formula>
    </cfRule>
    <cfRule type="cellIs" dxfId="9847" priority="9102" operator="equal">
      <formula>"REVISÃO"</formula>
    </cfRule>
    <cfRule type="cellIs" dxfId="9846" priority="9103" operator="equal">
      <formula>"RESUMO"</formula>
    </cfRule>
    <cfRule type="cellIs" dxfId="9845" priority="9104" operator="equal">
      <formula>"estudar"</formula>
    </cfRule>
  </conditionalFormatting>
  <conditionalFormatting sqref="Z55:AB55">
    <cfRule type="cellIs" dxfId="9844" priority="9093" operator="equal">
      <formula>"DISCURSIVA"</formula>
    </cfRule>
    <cfRule type="cellIs" dxfId="9843" priority="9094" operator="equal">
      <formula>"SIMULADO"</formula>
    </cfRule>
    <cfRule type="cellIs" dxfId="9842" priority="9095" operator="equal">
      <formula>"EXERCITAR (QUESTÕES)"</formula>
    </cfRule>
    <cfRule type="cellIs" dxfId="9841" priority="9096" operator="equal">
      <formula>"REVISÃO"</formula>
    </cfRule>
    <cfRule type="cellIs" dxfId="9840" priority="9097" operator="equal">
      <formula>"RESUMO"</formula>
    </cfRule>
    <cfRule type="cellIs" dxfId="9839" priority="9098" operator="equal">
      <formula>"estudar"</formula>
    </cfRule>
  </conditionalFormatting>
  <conditionalFormatting sqref="B60 F60:H60 J60:L60 N60:P60 R60:T60 V60:X60 Z60:AB60">
    <cfRule type="cellIs" dxfId="9838" priority="9057" operator="equal">
      <formula>"DIA DE ESTUDO"</formula>
    </cfRule>
  </conditionalFormatting>
  <conditionalFormatting sqref="B58 F58:AC58">
    <cfRule type="cellIs" dxfId="9837" priority="9056" operator="equal">
      <formula>"ESTUDAR"</formula>
    </cfRule>
  </conditionalFormatting>
  <conditionalFormatting sqref="D79 F79:H79 J79:L79 N79:P79 R79:T79 V79:X79 Z79:AB79">
    <cfRule type="cellIs" dxfId="9836" priority="9050" operator="equal">
      <formula>"DISCURSIVA"</formula>
    </cfRule>
    <cfRule type="cellIs" dxfId="9835" priority="9051" operator="equal">
      <formula>"SIMULADO"</formula>
    </cfRule>
    <cfRule type="cellIs" dxfId="9834" priority="9052" operator="equal">
      <formula>"EXERCITAR (QUESTÕES)"</formula>
    </cfRule>
    <cfRule type="cellIs" dxfId="9833" priority="9053" operator="equal">
      <formula>"REVISÃO"</formula>
    </cfRule>
    <cfRule type="cellIs" dxfId="9832" priority="9054" operator="equal">
      <formula>"RESUMO"</formula>
    </cfRule>
    <cfRule type="cellIs" dxfId="9831" priority="9055" operator="equal">
      <formula>"estudar"</formula>
    </cfRule>
  </conditionalFormatting>
  <conditionalFormatting sqref="D80 F80:H80 J80:L80 N80:P80 R80:T80 V80:X80 Z80:AB80">
    <cfRule type="cellIs" dxfId="9830" priority="9044" operator="equal">
      <formula>"DISCURSIVA"</formula>
    </cfRule>
    <cfRule type="cellIs" dxfId="9829" priority="9045" operator="equal">
      <formula>"SIMULADO"</formula>
    </cfRule>
    <cfRule type="cellIs" dxfId="9828" priority="9046" operator="equal">
      <formula>"EXERCITAR (QUESTÕES)"</formula>
    </cfRule>
    <cfRule type="cellIs" dxfId="9827" priority="9047" operator="equal">
      <formula>"REVISÃO"</formula>
    </cfRule>
    <cfRule type="cellIs" dxfId="9826" priority="9048" operator="equal">
      <formula>"RESUMO"</formula>
    </cfRule>
    <cfRule type="cellIs" dxfId="9825" priority="9049" operator="equal">
      <formula>"estudar"</formula>
    </cfRule>
  </conditionalFormatting>
  <conditionalFormatting sqref="B76 AC77:AC78 F76:AC76">
    <cfRule type="cellIs" dxfId="9824" priority="9041" operator="equal">
      <formula>"PENDENTE"</formula>
    </cfRule>
    <cfRule type="cellIs" dxfId="9823" priority="9042" operator="equal">
      <formula>"CUMPRIU PARCIALMENTE"</formula>
    </cfRule>
    <cfRule type="cellIs" dxfId="9822" priority="9043" operator="equal">
      <formula>"CUMPRIU"</formula>
    </cfRule>
  </conditionalFormatting>
  <conditionalFormatting sqref="F81:H81">
    <cfRule type="cellIs" dxfId="9821" priority="9035" operator="equal">
      <formula>"DISCURSIVA"</formula>
    </cfRule>
    <cfRule type="cellIs" dxfId="9820" priority="9036" operator="equal">
      <formula>"SIMULADO"</formula>
    </cfRule>
    <cfRule type="cellIs" dxfId="9819" priority="9037" operator="equal">
      <formula>"EXERCITAR (QUESTÕES)"</formula>
    </cfRule>
    <cfRule type="cellIs" dxfId="9818" priority="9038" operator="equal">
      <formula>"REVISÃO"</formula>
    </cfRule>
    <cfRule type="cellIs" dxfId="9817" priority="9039" operator="equal">
      <formula>"RESUMO"</formula>
    </cfRule>
    <cfRule type="cellIs" dxfId="9816" priority="9040" operator="equal">
      <formula>"estudar"</formula>
    </cfRule>
  </conditionalFormatting>
  <conditionalFormatting sqref="J81:L81">
    <cfRule type="cellIs" dxfId="9815" priority="9029" operator="equal">
      <formula>"DISCURSIVA"</formula>
    </cfRule>
    <cfRule type="cellIs" dxfId="9814" priority="9030" operator="equal">
      <formula>"SIMULADO"</formula>
    </cfRule>
    <cfRule type="cellIs" dxfId="9813" priority="9031" operator="equal">
      <formula>"EXERCITAR (QUESTÕES)"</formula>
    </cfRule>
    <cfRule type="cellIs" dxfId="9812" priority="9032" operator="equal">
      <formula>"REVISÃO"</formula>
    </cfRule>
    <cfRule type="cellIs" dxfId="9811" priority="9033" operator="equal">
      <formula>"RESUMO"</formula>
    </cfRule>
    <cfRule type="cellIs" dxfId="9810" priority="9034" operator="equal">
      <formula>"estudar"</formula>
    </cfRule>
  </conditionalFormatting>
  <conditionalFormatting sqref="N81:P81">
    <cfRule type="cellIs" dxfId="9809" priority="9023" operator="equal">
      <formula>"DISCURSIVA"</formula>
    </cfRule>
    <cfRule type="cellIs" dxfId="9808" priority="9024" operator="equal">
      <formula>"SIMULADO"</formula>
    </cfRule>
    <cfRule type="cellIs" dxfId="9807" priority="9025" operator="equal">
      <formula>"EXERCITAR (QUESTÕES)"</formula>
    </cfRule>
    <cfRule type="cellIs" dxfId="9806" priority="9026" operator="equal">
      <formula>"REVISÃO"</formula>
    </cfRule>
    <cfRule type="cellIs" dxfId="9805" priority="9027" operator="equal">
      <formula>"RESUMO"</formula>
    </cfRule>
    <cfRule type="cellIs" dxfId="9804" priority="9028" operator="equal">
      <formula>"estudar"</formula>
    </cfRule>
  </conditionalFormatting>
  <conditionalFormatting sqref="R81:T81">
    <cfRule type="cellIs" dxfId="9803" priority="9017" operator="equal">
      <formula>"DISCURSIVA"</formula>
    </cfRule>
    <cfRule type="cellIs" dxfId="9802" priority="9018" operator="equal">
      <formula>"SIMULADO"</formula>
    </cfRule>
    <cfRule type="cellIs" dxfId="9801" priority="9019" operator="equal">
      <formula>"EXERCITAR (QUESTÕES)"</formula>
    </cfRule>
    <cfRule type="cellIs" dxfId="9800" priority="9020" operator="equal">
      <formula>"REVISÃO"</formula>
    </cfRule>
    <cfRule type="cellIs" dxfId="9799" priority="9021" operator="equal">
      <formula>"RESUMO"</formula>
    </cfRule>
    <cfRule type="cellIs" dxfId="9798" priority="9022" operator="equal">
      <formula>"estudar"</formula>
    </cfRule>
  </conditionalFormatting>
  <conditionalFormatting sqref="V81:X81">
    <cfRule type="cellIs" dxfId="9797" priority="9011" operator="equal">
      <formula>"DISCURSIVA"</formula>
    </cfRule>
    <cfRule type="cellIs" dxfId="9796" priority="9012" operator="equal">
      <formula>"SIMULADO"</formula>
    </cfRule>
    <cfRule type="cellIs" dxfId="9795" priority="9013" operator="equal">
      <formula>"EXERCITAR (QUESTÕES)"</formula>
    </cfRule>
    <cfRule type="cellIs" dxfId="9794" priority="9014" operator="equal">
      <formula>"REVISÃO"</formula>
    </cfRule>
    <cfRule type="cellIs" dxfId="9793" priority="9015" operator="equal">
      <formula>"RESUMO"</formula>
    </cfRule>
    <cfRule type="cellIs" dxfId="9792" priority="9016" operator="equal">
      <formula>"estudar"</formula>
    </cfRule>
  </conditionalFormatting>
  <conditionalFormatting sqref="Z81:AB81">
    <cfRule type="cellIs" dxfId="9791" priority="9005" operator="equal">
      <formula>"DISCURSIVA"</formula>
    </cfRule>
    <cfRule type="cellIs" dxfId="9790" priority="9006" operator="equal">
      <formula>"SIMULADO"</formula>
    </cfRule>
    <cfRule type="cellIs" dxfId="9789" priority="9007" operator="equal">
      <formula>"EXERCITAR (QUESTÕES)"</formula>
    </cfRule>
    <cfRule type="cellIs" dxfId="9788" priority="9008" operator="equal">
      <formula>"REVISÃO"</formula>
    </cfRule>
    <cfRule type="cellIs" dxfId="9787" priority="9009" operator="equal">
      <formula>"RESUMO"</formula>
    </cfRule>
    <cfRule type="cellIs" dxfId="9786" priority="9010" operator="equal">
      <formula>"estudar"</formula>
    </cfRule>
  </conditionalFormatting>
  <conditionalFormatting sqref="B86 F86:H86 J86:L86 N86:P86 R86:T86 V86:X86 Z86:AB86">
    <cfRule type="cellIs" dxfId="9785" priority="8969" operator="equal">
      <formula>"DIA DE ESTUDO"</formula>
    </cfRule>
  </conditionalFormatting>
  <conditionalFormatting sqref="B84 F84:AC84">
    <cfRule type="cellIs" dxfId="9784" priority="8968" operator="equal">
      <formula>"ESTUDAR"</formula>
    </cfRule>
  </conditionalFormatting>
  <conditionalFormatting sqref="D105 F105:H105 J105:L105 N105:P105 R105:T105 V105:X105 Z105:AB105">
    <cfRule type="cellIs" dxfId="9783" priority="8962" operator="equal">
      <formula>"DISCURSIVA"</formula>
    </cfRule>
    <cfRule type="cellIs" dxfId="9782" priority="8963" operator="equal">
      <formula>"SIMULADO"</formula>
    </cfRule>
    <cfRule type="cellIs" dxfId="9781" priority="8964" operator="equal">
      <formula>"EXERCITAR (QUESTÕES)"</formula>
    </cfRule>
    <cfRule type="cellIs" dxfId="9780" priority="8965" operator="equal">
      <formula>"REVISÃO"</formula>
    </cfRule>
    <cfRule type="cellIs" dxfId="9779" priority="8966" operator="equal">
      <formula>"RESUMO"</formula>
    </cfRule>
    <cfRule type="cellIs" dxfId="9778" priority="8967" operator="equal">
      <formula>"estudar"</formula>
    </cfRule>
  </conditionalFormatting>
  <conditionalFormatting sqref="D106 F106:H106 J106:L106 N106:P106 R106:T106 V106:X106 Z106:AB106">
    <cfRule type="cellIs" dxfId="9777" priority="8956" operator="equal">
      <formula>"DISCURSIVA"</formula>
    </cfRule>
    <cfRule type="cellIs" dxfId="9776" priority="8957" operator="equal">
      <formula>"SIMULADO"</formula>
    </cfRule>
    <cfRule type="cellIs" dxfId="9775" priority="8958" operator="equal">
      <formula>"EXERCITAR (QUESTÕES)"</formula>
    </cfRule>
    <cfRule type="cellIs" dxfId="9774" priority="8959" operator="equal">
      <formula>"REVISÃO"</formula>
    </cfRule>
    <cfRule type="cellIs" dxfId="9773" priority="8960" operator="equal">
      <formula>"RESUMO"</formula>
    </cfRule>
    <cfRule type="cellIs" dxfId="9772" priority="8961" operator="equal">
      <formula>"estudar"</formula>
    </cfRule>
  </conditionalFormatting>
  <conditionalFormatting sqref="B102 AC103:AC104 F102:AC102">
    <cfRule type="cellIs" dxfId="9771" priority="8953" operator="equal">
      <formula>"PENDENTE"</formula>
    </cfRule>
    <cfRule type="cellIs" dxfId="9770" priority="8954" operator="equal">
      <formula>"CUMPRIU PARCIALMENTE"</formula>
    </cfRule>
    <cfRule type="cellIs" dxfId="9769" priority="8955" operator="equal">
      <formula>"CUMPRIU"</formula>
    </cfRule>
  </conditionalFormatting>
  <conditionalFormatting sqref="F107:H107">
    <cfRule type="cellIs" dxfId="9768" priority="8947" operator="equal">
      <formula>"DISCURSIVA"</formula>
    </cfRule>
    <cfRule type="cellIs" dxfId="9767" priority="8948" operator="equal">
      <formula>"SIMULADO"</formula>
    </cfRule>
    <cfRule type="cellIs" dxfId="9766" priority="8949" operator="equal">
      <formula>"EXERCITAR (QUESTÕES)"</formula>
    </cfRule>
    <cfRule type="cellIs" dxfId="9765" priority="8950" operator="equal">
      <formula>"REVISÃO"</formula>
    </cfRule>
    <cfRule type="cellIs" dxfId="9764" priority="8951" operator="equal">
      <formula>"RESUMO"</formula>
    </cfRule>
    <cfRule type="cellIs" dxfId="9763" priority="8952" operator="equal">
      <formula>"estudar"</formula>
    </cfRule>
  </conditionalFormatting>
  <conditionalFormatting sqref="J107:L107">
    <cfRule type="cellIs" dxfId="9762" priority="8941" operator="equal">
      <formula>"DISCURSIVA"</formula>
    </cfRule>
    <cfRule type="cellIs" dxfId="9761" priority="8942" operator="equal">
      <formula>"SIMULADO"</formula>
    </cfRule>
    <cfRule type="cellIs" dxfId="9760" priority="8943" operator="equal">
      <formula>"EXERCITAR (QUESTÕES)"</formula>
    </cfRule>
    <cfRule type="cellIs" dxfId="9759" priority="8944" operator="equal">
      <formula>"REVISÃO"</formula>
    </cfRule>
    <cfRule type="cellIs" dxfId="9758" priority="8945" operator="equal">
      <formula>"RESUMO"</formula>
    </cfRule>
    <cfRule type="cellIs" dxfId="9757" priority="8946" operator="equal">
      <formula>"estudar"</formula>
    </cfRule>
  </conditionalFormatting>
  <conditionalFormatting sqref="N107:P107">
    <cfRule type="cellIs" dxfId="9756" priority="8935" operator="equal">
      <formula>"DISCURSIVA"</formula>
    </cfRule>
    <cfRule type="cellIs" dxfId="9755" priority="8936" operator="equal">
      <formula>"SIMULADO"</formula>
    </cfRule>
    <cfRule type="cellIs" dxfId="9754" priority="8937" operator="equal">
      <formula>"EXERCITAR (QUESTÕES)"</formula>
    </cfRule>
    <cfRule type="cellIs" dxfId="9753" priority="8938" operator="equal">
      <formula>"REVISÃO"</formula>
    </cfRule>
    <cfRule type="cellIs" dxfId="9752" priority="8939" operator="equal">
      <formula>"RESUMO"</formula>
    </cfRule>
    <cfRule type="cellIs" dxfId="9751" priority="8940" operator="equal">
      <formula>"estudar"</formula>
    </cfRule>
  </conditionalFormatting>
  <conditionalFormatting sqref="R107:T107">
    <cfRule type="cellIs" dxfId="9750" priority="8929" operator="equal">
      <formula>"DISCURSIVA"</formula>
    </cfRule>
    <cfRule type="cellIs" dxfId="9749" priority="8930" operator="equal">
      <formula>"SIMULADO"</formula>
    </cfRule>
    <cfRule type="cellIs" dxfId="9748" priority="8931" operator="equal">
      <formula>"EXERCITAR (QUESTÕES)"</formula>
    </cfRule>
    <cfRule type="cellIs" dxfId="9747" priority="8932" operator="equal">
      <formula>"REVISÃO"</formula>
    </cfRule>
    <cfRule type="cellIs" dxfId="9746" priority="8933" operator="equal">
      <formula>"RESUMO"</formula>
    </cfRule>
    <cfRule type="cellIs" dxfId="9745" priority="8934" operator="equal">
      <formula>"estudar"</formula>
    </cfRule>
  </conditionalFormatting>
  <conditionalFormatting sqref="V107:X107">
    <cfRule type="cellIs" dxfId="9744" priority="8923" operator="equal">
      <formula>"DISCURSIVA"</formula>
    </cfRule>
    <cfRule type="cellIs" dxfId="9743" priority="8924" operator="equal">
      <formula>"SIMULADO"</formula>
    </cfRule>
    <cfRule type="cellIs" dxfId="9742" priority="8925" operator="equal">
      <formula>"EXERCITAR (QUESTÕES)"</formula>
    </cfRule>
    <cfRule type="cellIs" dxfId="9741" priority="8926" operator="equal">
      <formula>"REVISÃO"</formula>
    </cfRule>
    <cfRule type="cellIs" dxfId="9740" priority="8927" operator="equal">
      <formula>"RESUMO"</formula>
    </cfRule>
    <cfRule type="cellIs" dxfId="9739" priority="8928" operator="equal">
      <formula>"estudar"</formula>
    </cfRule>
  </conditionalFormatting>
  <conditionalFormatting sqref="Z107:AB107">
    <cfRule type="cellIs" dxfId="9738" priority="8917" operator="equal">
      <formula>"DISCURSIVA"</formula>
    </cfRule>
    <cfRule type="cellIs" dxfId="9737" priority="8918" operator="equal">
      <formula>"SIMULADO"</formula>
    </cfRule>
    <cfRule type="cellIs" dxfId="9736" priority="8919" operator="equal">
      <formula>"EXERCITAR (QUESTÕES)"</formula>
    </cfRule>
    <cfRule type="cellIs" dxfId="9735" priority="8920" operator="equal">
      <formula>"REVISÃO"</formula>
    </cfRule>
    <cfRule type="cellIs" dxfId="9734" priority="8921" operator="equal">
      <formula>"RESUMO"</formula>
    </cfRule>
    <cfRule type="cellIs" dxfId="9733" priority="8922" operator="equal">
      <formula>"estudar"</formula>
    </cfRule>
  </conditionalFormatting>
  <dataValidations count="4">
    <dataValidation type="list" allowBlank="1" showInputMessage="1" showErrorMessage="1" sqref="B21:D21 B18:D18 B15:D15 F21:H21 F18:H18 F15:H15 J9:L9 J21:L21 J18:L18 J12:L12 J15:L15 N9:P9 N21:P21 N18:P18 N12:P12 N15:P15 R9:T9 R21:T21 R18:T18 R12:T12 R15:T15 V9:X9 V21:X21 V18:X18 V12:X12 V15:X15 Z9:AB9 Z21:AB21 Z18:AB18 Z12:AB12 F12:H12 Z93:AB93 N87:P87 N99:P99 N96:P96 N90:P90 V93:X93 Z87:AB87 Z99:AB99 Z96:AB96 Z90:AB90 R93:T93 V87:X87 V99:X99 V96:X96 V90:X90 N93:P93 B87:D87 B99:D99 B96:D96 B90:D90 J93:L93 B9:D9 B12:D12 F9:H9 Z15:AB15 J90:L90 F93:H93 J87:L87 J99:L99 J96:L96 B93:D93 F87:H87 F99:H99 F96:H96 F90:H90 R61:T61 R73:T73 R70:T70 R64:T64 R67:T67 V61:X61 V73:X73 V70:X70 V64:X64 V67:X67 Z61:AB61 Z73:AB73 Z70:AB70 Z64:AB64 Z67:AB67 N61:P61 N73:P73 N70:P70 N64:P64 N67:P67 B61:D61 B73:D73 B70:D70 B64:D64 B67:D67 F61:H61 F73:H73 F70:H70 F64:H64 F67:H67 J61:L61 J73:L73 J70:L70 J64:L64 J67:L67 R87:T87 R99:T99 R96:T96 R90:T90 B47:D47 B44:D44 B41:D41 F47:H47 F44:H44 F41:H41 J35:L35 J47:L47 J44:L44 J38:L38 J41:L41 N35:P35 N47:P47 N44:P44 N38:P38 N41:P41 R35:T35 R47:T47 R44:T44 R38:T38 R41:T41 V35:X35 V47:X47 V44:X44 V38:X38 V41:X41 Z35:AB35 Z47:AB47 Z44:AB44 Z38:AB38 F38:H38 B35:D35 B38:D38 F35:H35 Z41:AB41">
      <formula1>tarefa</formula1>
    </dataValidation>
    <dataValidation type="list" allowBlank="1" showInputMessage="1" showErrorMessage="1" sqref="D19 B19 D16 B16 D22 B22 H19 F19 H16 F16 H22 F22 L10 J10 L19 J19 L16 J16 L13 J13 L22 J22 P10 N10 P19 N19 P16 N16 P13 N13 P22 N22 T10 R10 T19 R19 T16 R16 T13 R13 T22 R22 X10 V10 X19 V19 X16 V16 X13 V13 X22 V22 AB10 Z10 AB19 Z19 H13 F13 AB13 Z13 AB22 Z22 AB100 Z100 P88 N88 P97 N97 P94 N94 P91 N91 X100 V100 AB88 Z88 AB97 Z97 AB94 Z94 AB91 Z91 T100 R100 X88 V88 X97 V97 X94 V94 X91 V91 P100 N100 D88 B88 D97 B97 D94 B94 D91 B91 L100 J100 D10 B10 D13 B13 H10 F10 AB16 Z16 H100 F100 L88 J88 L97 J97 L94 J94 L91 J91 D100 B100 H88 F88 H97 F97 H94 F94 H91 F91 T62 R62 T71 R71 T68 R68 T65 R65 T74 R74 X62 V62 X71 V71 X68 V68 X65 V65 X74 V74 AB62 Z62 AB71 Z71 AB68 Z68 AB65 Z65 AB74 Z74 P62 N62 P71 N71 P68 N68 P65 N65 P74 N74 D62 B62 D71 B71 D68 B68 D65 B65 D74 B74 H62 F62 H71 F71 H68 F68 H65 F65 H74 F74 L62 J62 L71 J71 L68 J68 L65 J65 L74 J74 T88 R88 T97 R97 T94 R94 T91 R91 D45 B45 D42 B42 D48 B48 H45 F45 H42 F42 H48 F48 L36 J36 L45 J45 L42 J42 L39 J39 L48 J48 P36 N36 P45 N45 P42 N42 P39 N39 P48 N48 T36 R36 T45 R45 T42 R42 T39 R39 T48 R48 X36 V36 X45 V45 X42 V42 X39 V39 X48 V48 AB36 Z36 AB45 Z45 H39 F39 AB39 Z39 AB48 Z48 D36 B36 D39 B39 H36 F36 AB42 Z42">
      <formula1>horario</formula1>
    </dataValidation>
    <dataValidation type="list" allowBlank="1" showInputMessage="1" showErrorMessage="1" sqref="E9:E23 Q9:Q23 M9:M23 U9:U23 Y9:Y23 I9:I23 Q87:Q101 Y87:Y101 AC87:AC101 E87:E101 I87:I101 M87:M101 AC9:AC23 U61:U75 Q61:Q75 Y61:Y75 AC61:AC75 E61:E75 I61:I75 M61:M75 U87:U101 E35:E49 Q35:Q49 M35:M49 U35:U49 Y35:Y49 I35:I49 AC35:AC49">
      <formula1>CHECK</formula1>
    </dataValidation>
    <dataValidation type="list" allowBlank="1" showInputMessage="1" showErrorMessage="1" sqref="B17:D17 B20:D20 B23:D23 F17:H17 F20:H20 F23:H23 J11:L11 J14:L14 J17:L17 J20:L20 J23:L23 N11:P11 N14:P14 N17:P17 N20:P20 N23:P23 R11:T11 R14:T14 R17:T17 R20:T20 R23:T23 V11:X11 V14:X14 V17:X17 V20:X20 V23:X23 Z11:AB11 Z14:AB14 F14:H14 Z20:AB20 Z23:AB23 Z101:AB101 N89:P89 N92:P92 N95:P95 N98:P98 V101:X101 Z89:AB89 Z92:AB92 Z95:AB95 Z98:AB98 R101:T101 V89:X89 V92:X92 V95:X95 V98:X98 N101:P101 B89:D89 B92:D92 B95:D95 B98:D98 J101:L101 B11:D11 B14:D14 F11:H11 Z17:AB17 F101:H101 J89:L89 J92:L92 J95:L95 J98:L98 B101:D101 F89:H89 F92:H92 F95:H95 F98:H98 R63:T63 R66:T66 R69:T69 R72:T72 R75:T75 V63:X63 V66:X66 V69:X69 V72:X72 V75:X75 Z63:AB63 Z66:AB66 Z69:AB69 Z72:AB72 Z75:AB75 N63:P63 N66:P66 N69:P69 N72:P72 N75:P75 B63:D63 B66:D66 B69:D69 B72:D72 B75:D75 F63:H63 F66:H66 F69:H69 F72:H72 F75:H75 J63:L63 J66:L66 J69:L69 J72:L72 J75:L75 R89:T89 R92:T92 R95:T95 R98:T98 B43:D43 B46:D46 B49:D49 F43:H43 F46:H46 F49:H49 J37:L37 J40:L40 J43:L43 J46:L46 J49:L49 N37:P37 N40:P40 N43:P43 N46:P46 N49:P49 R37:T37 R40:T40 R43:T43 R46:T46 R49:T49 V37:X37 V40:X40 V43:X43 V46:X46 V49:X49 Z37:AB37 Z40:AB40 F40:H40 Z46:AB46 Z49:AB49 B37:D37 B40:D40 F37:H37 Z43:AB43">
      <formula1>disciplinas</formula1>
    </dataValidation>
  </dataValidations>
  <pageMargins left="0.23622047244094491" right="0.23622047244094491" top="0.74803149606299213" bottom="0.74803149606299213" header="0.31496062992125984" footer="0.31496062992125984"/>
  <pageSetup paperSize="9" scale="36" firstPageNumber="0"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170" id="{34666FE5-96CF-4A11-91C5-6211AA7E3AE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E9:E11</xm:sqref>
        </x14:conditionalFormatting>
        <x14:conditionalFormatting xmlns:xm="http://schemas.microsoft.com/office/excel/2006/main">
          <x14:cfRule type="iconSet" priority="4169" id="{318C85DB-957D-4CEF-ABFD-F03647C43F1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I9:I11</xm:sqref>
        </x14:conditionalFormatting>
        <x14:conditionalFormatting xmlns:xm="http://schemas.microsoft.com/office/excel/2006/main">
          <x14:cfRule type="iconSet" priority="1040" id="{4042B2BA-B2DB-4A99-BF47-27415829B47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E12:E14</xm:sqref>
        </x14:conditionalFormatting>
        <x14:conditionalFormatting xmlns:xm="http://schemas.microsoft.com/office/excel/2006/main">
          <x14:cfRule type="iconSet" priority="1039" id="{DB09A980-3F7E-4096-902C-536702B52D2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E15:E17</xm:sqref>
        </x14:conditionalFormatting>
        <x14:conditionalFormatting xmlns:xm="http://schemas.microsoft.com/office/excel/2006/main">
          <x14:cfRule type="iconSet" priority="1038" id="{4F0D494F-6D8D-44C2-B0F9-977873EE890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E18:E20</xm:sqref>
        </x14:conditionalFormatting>
        <x14:conditionalFormatting xmlns:xm="http://schemas.microsoft.com/office/excel/2006/main">
          <x14:cfRule type="iconSet" priority="1037" id="{6F230C1B-416F-4CAD-900F-B6A9B799172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E21:E23</xm:sqref>
        </x14:conditionalFormatting>
        <x14:conditionalFormatting xmlns:xm="http://schemas.microsoft.com/office/excel/2006/main">
          <x14:cfRule type="iconSet" priority="1034" id="{5AD77FF6-B187-4B46-9DA7-10003B89003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M15:M17</xm:sqref>
        </x14:conditionalFormatting>
        <x14:conditionalFormatting xmlns:xm="http://schemas.microsoft.com/office/excel/2006/main">
          <x14:cfRule type="iconSet" priority="1033" id="{1E9D3126-22EE-483D-AC3D-BBA5827C876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M18:M20</xm:sqref>
        </x14:conditionalFormatting>
        <x14:conditionalFormatting xmlns:xm="http://schemas.microsoft.com/office/excel/2006/main">
          <x14:cfRule type="iconSet" priority="1032" id="{7882E198-E0FD-455D-9FAA-DC52197EDCF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M21:M23</xm:sqref>
        </x14:conditionalFormatting>
        <x14:conditionalFormatting xmlns:xm="http://schemas.microsoft.com/office/excel/2006/main">
          <x14:cfRule type="iconSet" priority="1026" id="{22DDB397-0D16-4C07-8B0C-57B0CC8BE1D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I12:I14</xm:sqref>
        </x14:conditionalFormatting>
        <x14:conditionalFormatting xmlns:xm="http://schemas.microsoft.com/office/excel/2006/main">
          <x14:cfRule type="iconSet" priority="1025" id="{8E4E8027-0B7A-4844-9F4A-8799D2AD672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I15:I17</xm:sqref>
        </x14:conditionalFormatting>
        <x14:conditionalFormatting xmlns:xm="http://schemas.microsoft.com/office/excel/2006/main">
          <x14:cfRule type="iconSet" priority="1023" id="{FE812AA7-656F-43D3-AE2C-88430EB01A4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I18:I20</xm:sqref>
        </x14:conditionalFormatting>
        <x14:conditionalFormatting xmlns:xm="http://schemas.microsoft.com/office/excel/2006/main">
          <x14:cfRule type="iconSet" priority="1022" id="{90BB6074-80BA-4607-B989-37AEE8F56F8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I21:I23</xm:sqref>
        </x14:conditionalFormatting>
        <x14:conditionalFormatting xmlns:xm="http://schemas.microsoft.com/office/excel/2006/main">
          <x14:cfRule type="iconSet" priority="1019" id="{AC3D5CA8-8AEB-4463-83F2-425428E6F80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Q15:Q17</xm:sqref>
        </x14:conditionalFormatting>
        <x14:conditionalFormatting xmlns:xm="http://schemas.microsoft.com/office/excel/2006/main">
          <x14:cfRule type="iconSet" priority="1018" id="{0213EDB2-A82D-4E67-AC5B-C99144277F95}">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Q18:Q20</xm:sqref>
        </x14:conditionalFormatting>
        <x14:conditionalFormatting xmlns:xm="http://schemas.microsoft.com/office/excel/2006/main">
          <x14:cfRule type="iconSet" priority="1017" id="{FBFB85B0-0CCE-44B1-91F6-E7DE72DBB59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Q21:Q23</xm:sqref>
        </x14:conditionalFormatting>
        <x14:conditionalFormatting xmlns:xm="http://schemas.microsoft.com/office/excel/2006/main">
          <x14:cfRule type="iconSet" priority="1013" id="{3EAF02EF-4F0A-4F1E-86EC-56C3D8CD3E3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M9:M11</xm:sqref>
        </x14:conditionalFormatting>
        <x14:conditionalFormatting xmlns:xm="http://schemas.microsoft.com/office/excel/2006/main">
          <x14:cfRule type="iconSet" priority="1012" id="{36807296-9C78-4A8D-98AE-4E67DEA3D0B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Q9:Q11</xm:sqref>
        </x14:conditionalFormatting>
        <x14:conditionalFormatting xmlns:xm="http://schemas.microsoft.com/office/excel/2006/main">
          <x14:cfRule type="iconSet" priority="1011" id="{08F6DF3C-3C20-4818-B6A8-46D8C8BA2C0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M12:M14</xm:sqref>
        </x14:conditionalFormatting>
        <x14:conditionalFormatting xmlns:xm="http://schemas.microsoft.com/office/excel/2006/main">
          <x14:cfRule type="iconSet" priority="1010" id="{AF3BE1FB-48C5-4043-BAFE-A80E2E0CD56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Q12:Q14</xm:sqref>
        </x14:conditionalFormatting>
        <x14:conditionalFormatting xmlns:xm="http://schemas.microsoft.com/office/excel/2006/main">
          <x14:cfRule type="iconSet" priority="120" id="{3F6D5BB6-6E94-4B61-9847-2369BAD1F86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U15:U17</xm:sqref>
        </x14:conditionalFormatting>
        <x14:conditionalFormatting xmlns:xm="http://schemas.microsoft.com/office/excel/2006/main">
          <x14:cfRule type="iconSet" priority="119" id="{EE7044C4-3EEE-4FB6-B596-5C9105D20F5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U18:U20</xm:sqref>
        </x14:conditionalFormatting>
        <x14:conditionalFormatting xmlns:xm="http://schemas.microsoft.com/office/excel/2006/main">
          <x14:cfRule type="iconSet" priority="118" id="{C2DCD112-36B2-4F96-BE9B-8DDF2FD79BE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U21:U23</xm:sqref>
        </x14:conditionalFormatting>
        <x14:conditionalFormatting xmlns:xm="http://schemas.microsoft.com/office/excel/2006/main">
          <x14:cfRule type="iconSet" priority="117" id="{059B8CE9-3652-4850-8864-C01926837E8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U9:U11</xm:sqref>
        </x14:conditionalFormatting>
        <x14:conditionalFormatting xmlns:xm="http://schemas.microsoft.com/office/excel/2006/main">
          <x14:cfRule type="iconSet" priority="116" id="{6D340221-1027-4001-9908-64C1AB4BEE9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U12:U14</xm:sqref>
        </x14:conditionalFormatting>
        <x14:conditionalFormatting xmlns:xm="http://schemas.microsoft.com/office/excel/2006/main">
          <x14:cfRule type="iconSet" priority="115" id="{59565887-806B-44B1-8255-B8C537CBB84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Y15:Y17</xm:sqref>
        </x14:conditionalFormatting>
        <x14:conditionalFormatting xmlns:xm="http://schemas.microsoft.com/office/excel/2006/main">
          <x14:cfRule type="iconSet" priority="114" id="{17109FFF-EDD1-4623-B935-005043BB518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Y18:Y20</xm:sqref>
        </x14:conditionalFormatting>
        <x14:conditionalFormatting xmlns:xm="http://schemas.microsoft.com/office/excel/2006/main">
          <x14:cfRule type="iconSet" priority="113" id="{5800B6AC-462D-4752-BEEB-F0618679693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Y21:Y23</xm:sqref>
        </x14:conditionalFormatting>
        <x14:conditionalFormatting xmlns:xm="http://schemas.microsoft.com/office/excel/2006/main">
          <x14:cfRule type="iconSet" priority="112" id="{4026894B-6532-4DDE-836F-42A54954893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Y9:Y11</xm:sqref>
        </x14:conditionalFormatting>
        <x14:conditionalFormatting xmlns:xm="http://schemas.microsoft.com/office/excel/2006/main">
          <x14:cfRule type="iconSet" priority="111" id="{D987BF86-B498-42E2-AE38-13EBB0A86D0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Y12:Y14</xm:sqref>
        </x14:conditionalFormatting>
        <x14:conditionalFormatting xmlns:xm="http://schemas.microsoft.com/office/excel/2006/main">
          <x14:cfRule type="iconSet" priority="110" id="{944CBD84-DA19-4E13-A774-BD190FBF10F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AC15:AC17</xm:sqref>
        </x14:conditionalFormatting>
        <x14:conditionalFormatting xmlns:xm="http://schemas.microsoft.com/office/excel/2006/main">
          <x14:cfRule type="iconSet" priority="109" id="{0DBC9CBA-15E3-4006-810A-836FF7C1015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AC18:AC20</xm:sqref>
        </x14:conditionalFormatting>
        <x14:conditionalFormatting xmlns:xm="http://schemas.microsoft.com/office/excel/2006/main">
          <x14:cfRule type="iconSet" priority="108" id="{13EAB344-D1D2-4900-9867-9601C3A4DE2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AC21:AC23</xm:sqref>
        </x14:conditionalFormatting>
        <x14:conditionalFormatting xmlns:xm="http://schemas.microsoft.com/office/excel/2006/main">
          <x14:cfRule type="iconSet" priority="107" id="{C0263FC6-2760-4935-830B-088E3DAEF97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AC9:AC11</xm:sqref>
        </x14:conditionalFormatting>
        <x14:conditionalFormatting xmlns:xm="http://schemas.microsoft.com/office/excel/2006/main">
          <x14:cfRule type="iconSet" priority="106" id="{BD9A4BF0-8B12-490E-B7D3-2A171EA61A9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AC12:AC14</xm:sqref>
        </x14:conditionalFormatting>
        <x14:conditionalFormatting xmlns:xm="http://schemas.microsoft.com/office/excel/2006/main">
          <x14:cfRule type="iconSet" priority="105" id="{3DFD0402-1F60-4F41-83FB-E474C75BE165}">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E41:E43</xm:sqref>
        </x14:conditionalFormatting>
        <x14:conditionalFormatting xmlns:xm="http://schemas.microsoft.com/office/excel/2006/main">
          <x14:cfRule type="iconSet" priority="104" id="{08E7DEA7-22CC-4C1D-A76C-4A0696C86E5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E44:E46</xm:sqref>
        </x14:conditionalFormatting>
        <x14:conditionalFormatting xmlns:xm="http://schemas.microsoft.com/office/excel/2006/main">
          <x14:cfRule type="iconSet" priority="103" id="{2B7797F2-11FB-44FC-8C59-23EE031ACD9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E47:E49</xm:sqref>
        </x14:conditionalFormatting>
        <x14:conditionalFormatting xmlns:xm="http://schemas.microsoft.com/office/excel/2006/main">
          <x14:cfRule type="iconSet" priority="102" id="{8B3110F9-8740-4467-B249-1B76EB92BC2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E35:E37</xm:sqref>
        </x14:conditionalFormatting>
        <x14:conditionalFormatting xmlns:xm="http://schemas.microsoft.com/office/excel/2006/main">
          <x14:cfRule type="iconSet" priority="101" id="{395C871A-A702-4B3A-BEB8-BFC26B2E6BD5}">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E38:E40</xm:sqref>
        </x14:conditionalFormatting>
        <x14:conditionalFormatting xmlns:xm="http://schemas.microsoft.com/office/excel/2006/main">
          <x14:cfRule type="iconSet" priority="100" id="{AE35931F-8F08-4F6E-B4DA-8C7AC9AD63F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I41:I43</xm:sqref>
        </x14:conditionalFormatting>
        <x14:conditionalFormatting xmlns:xm="http://schemas.microsoft.com/office/excel/2006/main">
          <x14:cfRule type="iconSet" priority="99" id="{6EC094D9-45AB-44EF-B0E5-FA57637A864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I44:I46</xm:sqref>
        </x14:conditionalFormatting>
        <x14:conditionalFormatting xmlns:xm="http://schemas.microsoft.com/office/excel/2006/main">
          <x14:cfRule type="iconSet" priority="98" id="{6DD76D9A-8793-4CEB-8E96-FC3DFAFDF08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I47:I49</xm:sqref>
        </x14:conditionalFormatting>
        <x14:conditionalFormatting xmlns:xm="http://schemas.microsoft.com/office/excel/2006/main">
          <x14:cfRule type="iconSet" priority="97" id="{BADB8351-09A4-4F00-8F32-55EB41592F7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I35:I37</xm:sqref>
        </x14:conditionalFormatting>
        <x14:conditionalFormatting xmlns:xm="http://schemas.microsoft.com/office/excel/2006/main">
          <x14:cfRule type="iconSet" priority="96" id="{1C1354ED-EC1F-44C4-933D-46EA8A863BF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I38:I40</xm:sqref>
        </x14:conditionalFormatting>
        <x14:conditionalFormatting xmlns:xm="http://schemas.microsoft.com/office/excel/2006/main">
          <x14:cfRule type="iconSet" priority="95" id="{6071C8DB-9142-4837-87C9-840BE98CE12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M41:M43</xm:sqref>
        </x14:conditionalFormatting>
        <x14:conditionalFormatting xmlns:xm="http://schemas.microsoft.com/office/excel/2006/main">
          <x14:cfRule type="iconSet" priority="94" id="{F96153CB-28C8-4E38-A30B-D93B940E1DE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M44:M46</xm:sqref>
        </x14:conditionalFormatting>
        <x14:conditionalFormatting xmlns:xm="http://schemas.microsoft.com/office/excel/2006/main">
          <x14:cfRule type="iconSet" priority="93" id="{61375CD7-4F30-422B-B883-DB1743584A6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M47:M49</xm:sqref>
        </x14:conditionalFormatting>
        <x14:conditionalFormatting xmlns:xm="http://schemas.microsoft.com/office/excel/2006/main">
          <x14:cfRule type="iconSet" priority="92" id="{CEAB9530-A290-473B-806C-7039DE395CE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M35:M37</xm:sqref>
        </x14:conditionalFormatting>
        <x14:conditionalFormatting xmlns:xm="http://schemas.microsoft.com/office/excel/2006/main">
          <x14:cfRule type="iconSet" priority="91" id="{93BD19B3-7077-42DC-BE89-7AE7E2010CA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M38:M40</xm:sqref>
        </x14:conditionalFormatting>
        <x14:conditionalFormatting xmlns:xm="http://schemas.microsoft.com/office/excel/2006/main">
          <x14:cfRule type="iconSet" priority="90" id="{676C41DC-00EB-4796-BA5E-E6A32A08E44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Q41:Q43</xm:sqref>
        </x14:conditionalFormatting>
        <x14:conditionalFormatting xmlns:xm="http://schemas.microsoft.com/office/excel/2006/main">
          <x14:cfRule type="iconSet" priority="89" id="{A0E4FF40-3AC1-4AFD-9543-AF01BC4F98E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Q44:Q46</xm:sqref>
        </x14:conditionalFormatting>
        <x14:conditionalFormatting xmlns:xm="http://schemas.microsoft.com/office/excel/2006/main">
          <x14:cfRule type="iconSet" priority="88" id="{18E8C6A6-CC59-4650-8CE1-F40D5DCAB49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Q47:Q49</xm:sqref>
        </x14:conditionalFormatting>
        <x14:conditionalFormatting xmlns:xm="http://schemas.microsoft.com/office/excel/2006/main">
          <x14:cfRule type="iconSet" priority="87" id="{6D2EA61D-5E85-4CFC-9330-F0EB7E46A1F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Q35:Q37</xm:sqref>
        </x14:conditionalFormatting>
        <x14:conditionalFormatting xmlns:xm="http://schemas.microsoft.com/office/excel/2006/main">
          <x14:cfRule type="iconSet" priority="86" id="{A602D3E2-946F-4257-B277-60C9717A318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Q38:Q40</xm:sqref>
        </x14:conditionalFormatting>
        <x14:conditionalFormatting xmlns:xm="http://schemas.microsoft.com/office/excel/2006/main">
          <x14:cfRule type="iconSet" priority="85" id="{62B559BC-6558-47B7-A8C9-D48A9D552FC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U41:U43</xm:sqref>
        </x14:conditionalFormatting>
        <x14:conditionalFormatting xmlns:xm="http://schemas.microsoft.com/office/excel/2006/main">
          <x14:cfRule type="iconSet" priority="84" id="{0B75ADC6-8A13-44AE-9676-3DBAACC936E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U44:U46</xm:sqref>
        </x14:conditionalFormatting>
        <x14:conditionalFormatting xmlns:xm="http://schemas.microsoft.com/office/excel/2006/main">
          <x14:cfRule type="iconSet" priority="83" id="{A40805A5-3943-4763-AB8A-278750ED044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U47:U49</xm:sqref>
        </x14:conditionalFormatting>
        <x14:conditionalFormatting xmlns:xm="http://schemas.microsoft.com/office/excel/2006/main">
          <x14:cfRule type="iconSet" priority="82" id="{FFA28578-8819-4E87-BFBC-47710B1D08F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U35:U37</xm:sqref>
        </x14:conditionalFormatting>
        <x14:conditionalFormatting xmlns:xm="http://schemas.microsoft.com/office/excel/2006/main">
          <x14:cfRule type="iconSet" priority="81" id="{F3A3CBAA-E4B7-4304-A987-6ED0EB2A9DE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U38:U40</xm:sqref>
        </x14:conditionalFormatting>
        <x14:conditionalFormatting xmlns:xm="http://schemas.microsoft.com/office/excel/2006/main">
          <x14:cfRule type="iconSet" priority="80" id="{6D314B51-9C27-40A8-8BD3-7C7093B5CC0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Y41:Y43</xm:sqref>
        </x14:conditionalFormatting>
        <x14:conditionalFormatting xmlns:xm="http://schemas.microsoft.com/office/excel/2006/main">
          <x14:cfRule type="iconSet" priority="79" id="{3A2AF156-529E-4AD4-AE21-CA7626CA857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Y44:Y46</xm:sqref>
        </x14:conditionalFormatting>
        <x14:conditionalFormatting xmlns:xm="http://schemas.microsoft.com/office/excel/2006/main">
          <x14:cfRule type="iconSet" priority="78" id="{38C25CC3-E732-480C-A433-FB16634C754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Y47:Y49</xm:sqref>
        </x14:conditionalFormatting>
        <x14:conditionalFormatting xmlns:xm="http://schemas.microsoft.com/office/excel/2006/main">
          <x14:cfRule type="iconSet" priority="77" id="{2009C9EE-2156-41A7-A514-F5EAF47DD16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Y35:Y37</xm:sqref>
        </x14:conditionalFormatting>
        <x14:conditionalFormatting xmlns:xm="http://schemas.microsoft.com/office/excel/2006/main">
          <x14:cfRule type="iconSet" priority="76" id="{ECCC6B65-43B5-4B0E-B385-28EEBB07181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Y38:Y40</xm:sqref>
        </x14:conditionalFormatting>
        <x14:conditionalFormatting xmlns:xm="http://schemas.microsoft.com/office/excel/2006/main">
          <x14:cfRule type="iconSet" priority="75" id="{39DCE063-A777-4F9B-BACC-B4DAC576A78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AC41:AC43</xm:sqref>
        </x14:conditionalFormatting>
        <x14:conditionalFormatting xmlns:xm="http://schemas.microsoft.com/office/excel/2006/main">
          <x14:cfRule type="iconSet" priority="74" id="{DB4A2517-8117-4CCD-92C8-F6DBB870C07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AC44:AC46</xm:sqref>
        </x14:conditionalFormatting>
        <x14:conditionalFormatting xmlns:xm="http://schemas.microsoft.com/office/excel/2006/main">
          <x14:cfRule type="iconSet" priority="73" id="{B76AFE83-AB53-4874-B8D7-3D28E0E08A6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AC47:AC49</xm:sqref>
        </x14:conditionalFormatting>
        <x14:conditionalFormatting xmlns:xm="http://schemas.microsoft.com/office/excel/2006/main">
          <x14:cfRule type="iconSet" priority="72" id="{833A5F91-9287-4403-9A26-07D0E2ECFF7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AC35:AC37</xm:sqref>
        </x14:conditionalFormatting>
        <x14:conditionalFormatting xmlns:xm="http://schemas.microsoft.com/office/excel/2006/main">
          <x14:cfRule type="iconSet" priority="71" id="{614A6FA3-F0ED-4965-852B-28149997043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AC38:AC40</xm:sqref>
        </x14:conditionalFormatting>
        <x14:conditionalFormatting xmlns:xm="http://schemas.microsoft.com/office/excel/2006/main">
          <x14:cfRule type="iconSet" priority="70" id="{B124F1AF-5972-4EE8-952B-C4B52C72779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E67:E69</xm:sqref>
        </x14:conditionalFormatting>
        <x14:conditionalFormatting xmlns:xm="http://schemas.microsoft.com/office/excel/2006/main">
          <x14:cfRule type="iconSet" priority="69" id="{498D98C3-8895-424A-AAB6-4D47F5637DE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E70:E72</xm:sqref>
        </x14:conditionalFormatting>
        <x14:conditionalFormatting xmlns:xm="http://schemas.microsoft.com/office/excel/2006/main">
          <x14:cfRule type="iconSet" priority="68" id="{9869AC66-CA00-4F25-B8AD-C2D37D9F20A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E73:E75</xm:sqref>
        </x14:conditionalFormatting>
        <x14:conditionalFormatting xmlns:xm="http://schemas.microsoft.com/office/excel/2006/main">
          <x14:cfRule type="iconSet" priority="67" id="{59B22C59-027C-4C35-808D-4692468B45A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E61:E63</xm:sqref>
        </x14:conditionalFormatting>
        <x14:conditionalFormatting xmlns:xm="http://schemas.microsoft.com/office/excel/2006/main">
          <x14:cfRule type="iconSet" priority="66" id="{02B16A57-CE16-4B33-85B6-19F8EDDD5AF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E64:E66</xm:sqref>
        </x14:conditionalFormatting>
        <x14:conditionalFormatting xmlns:xm="http://schemas.microsoft.com/office/excel/2006/main">
          <x14:cfRule type="iconSet" priority="65" id="{60F57718-6EBE-4D4D-A82B-203DD518989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I67:I69</xm:sqref>
        </x14:conditionalFormatting>
        <x14:conditionalFormatting xmlns:xm="http://schemas.microsoft.com/office/excel/2006/main">
          <x14:cfRule type="iconSet" priority="64" id="{54FC82A5-6228-4EFF-880D-89433CCF770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I70:I72</xm:sqref>
        </x14:conditionalFormatting>
        <x14:conditionalFormatting xmlns:xm="http://schemas.microsoft.com/office/excel/2006/main">
          <x14:cfRule type="iconSet" priority="63" id="{CB760809-09A7-4172-B62B-A51A9C380A1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I73:I75</xm:sqref>
        </x14:conditionalFormatting>
        <x14:conditionalFormatting xmlns:xm="http://schemas.microsoft.com/office/excel/2006/main">
          <x14:cfRule type="iconSet" priority="62" id="{B8603790-7164-4D73-8E22-730D7F6F63F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I61:I63</xm:sqref>
        </x14:conditionalFormatting>
        <x14:conditionalFormatting xmlns:xm="http://schemas.microsoft.com/office/excel/2006/main">
          <x14:cfRule type="iconSet" priority="61" id="{450DAEC0-0AAB-458A-BC2D-E8B78F00194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I64:I66</xm:sqref>
        </x14:conditionalFormatting>
        <x14:conditionalFormatting xmlns:xm="http://schemas.microsoft.com/office/excel/2006/main">
          <x14:cfRule type="iconSet" priority="60" id="{16484AAA-B750-46F8-B78E-41DF3542A18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M67:M69</xm:sqref>
        </x14:conditionalFormatting>
        <x14:conditionalFormatting xmlns:xm="http://schemas.microsoft.com/office/excel/2006/main">
          <x14:cfRule type="iconSet" priority="59" id="{F15E6A3F-A58C-4551-A3B1-18B2257D208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M70:M72</xm:sqref>
        </x14:conditionalFormatting>
        <x14:conditionalFormatting xmlns:xm="http://schemas.microsoft.com/office/excel/2006/main">
          <x14:cfRule type="iconSet" priority="58" id="{6209DDD2-F718-4B86-9FCB-4A51D4347C6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M73:M75</xm:sqref>
        </x14:conditionalFormatting>
        <x14:conditionalFormatting xmlns:xm="http://schemas.microsoft.com/office/excel/2006/main">
          <x14:cfRule type="iconSet" priority="57" id="{AC18D9B3-04D7-4A77-80BC-31F2DF461BC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M61:M63</xm:sqref>
        </x14:conditionalFormatting>
        <x14:conditionalFormatting xmlns:xm="http://schemas.microsoft.com/office/excel/2006/main">
          <x14:cfRule type="iconSet" priority="56" id="{F9D2B312-4327-4387-B1B3-2F56A93A472F}">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M64:M66</xm:sqref>
        </x14:conditionalFormatting>
        <x14:conditionalFormatting xmlns:xm="http://schemas.microsoft.com/office/excel/2006/main">
          <x14:cfRule type="iconSet" priority="55" id="{E150EDE1-C4ED-4BD1-A05E-B50A5C4CADC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Q67:Q69</xm:sqref>
        </x14:conditionalFormatting>
        <x14:conditionalFormatting xmlns:xm="http://schemas.microsoft.com/office/excel/2006/main">
          <x14:cfRule type="iconSet" priority="54" id="{EB242161-53B1-4AE0-AC61-CFC9D6A5B96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Q70:Q72</xm:sqref>
        </x14:conditionalFormatting>
        <x14:conditionalFormatting xmlns:xm="http://schemas.microsoft.com/office/excel/2006/main">
          <x14:cfRule type="iconSet" priority="53" id="{7FC77096-B08A-4666-A2A2-2B1A0AE1227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Q73:Q75</xm:sqref>
        </x14:conditionalFormatting>
        <x14:conditionalFormatting xmlns:xm="http://schemas.microsoft.com/office/excel/2006/main">
          <x14:cfRule type="iconSet" priority="52" id="{857E8636-276E-4B25-A23D-B8F23B65E89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Q61:Q63</xm:sqref>
        </x14:conditionalFormatting>
        <x14:conditionalFormatting xmlns:xm="http://schemas.microsoft.com/office/excel/2006/main">
          <x14:cfRule type="iconSet" priority="51" id="{30813FAF-39E7-4E29-9E0F-2CD1BD94725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Q64:Q66</xm:sqref>
        </x14:conditionalFormatting>
        <x14:conditionalFormatting xmlns:xm="http://schemas.microsoft.com/office/excel/2006/main">
          <x14:cfRule type="iconSet" priority="50" id="{527F4747-33C1-430A-9527-F3A1BE48F99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U67:U69</xm:sqref>
        </x14:conditionalFormatting>
        <x14:conditionalFormatting xmlns:xm="http://schemas.microsoft.com/office/excel/2006/main">
          <x14:cfRule type="iconSet" priority="49" id="{C330E9D2-C9F1-4445-BC74-E824E3036A3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U70:U72</xm:sqref>
        </x14:conditionalFormatting>
        <x14:conditionalFormatting xmlns:xm="http://schemas.microsoft.com/office/excel/2006/main">
          <x14:cfRule type="iconSet" priority="48" id="{446E275C-D8E0-42DE-898C-BCB7782C1F1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U73:U75</xm:sqref>
        </x14:conditionalFormatting>
        <x14:conditionalFormatting xmlns:xm="http://schemas.microsoft.com/office/excel/2006/main">
          <x14:cfRule type="iconSet" priority="47" id="{824B857E-1873-4FCE-8F17-44FFF4AE697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U61:U63</xm:sqref>
        </x14:conditionalFormatting>
        <x14:conditionalFormatting xmlns:xm="http://schemas.microsoft.com/office/excel/2006/main">
          <x14:cfRule type="iconSet" priority="46" id="{D27FAF48-D534-4D5C-AD74-C0352369DA7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U64:U66</xm:sqref>
        </x14:conditionalFormatting>
        <x14:conditionalFormatting xmlns:xm="http://schemas.microsoft.com/office/excel/2006/main">
          <x14:cfRule type="iconSet" priority="45" id="{22BAAB96-AB84-4198-AC92-55100C370C3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Y67:Y69</xm:sqref>
        </x14:conditionalFormatting>
        <x14:conditionalFormatting xmlns:xm="http://schemas.microsoft.com/office/excel/2006/main">
          <x14:cfRule type="iconSet" priority="44" id="{C4F67F6D-2858-408F-A0E4-D1CDE38B8AB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Y70:Y72</xm:sqref>
        </x14:conditionalFormatting>
        <x14:conditionalFormatting xmlns:xm="http://schemas.microsoft.com/office/excel/2006/main">
          <x14:cfRule type="iconSet" priority="43" id="{43F2DEF4-2EB0-424A-AFD7-795F89E25CF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Y73:Y75</xm:sqref>
        </x14:conditionalFormatting>
        <x14:conditionalFormatting xmlns:xm="http://schemas.microsoft.com/office/excel/2006/main">
          <x14:cfRule type="iconSet" priority="42" id="{4B1927FC-ED97-46EA-9DFF-7436587F53A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Y61:Y63</xm:sqref>
        </x14:conditionalFormatting>
        <x14:conditionalFormatting xmlns:xm="http://schemas.microsoft.com/office/excel/2006/main">
          <x14:cfRule type="iconSet" priority="41" id="{13E80675-74A7-496F-8705-E071230CD6D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Y64:Y66</xm:sqref>
        </x14:conditionalFormatting>
        <x14:conditionalFormatting xmlns:xm="http://schemas.microsoft.com/office/excel/2006/main">
          <x14:cfRule type="iconSet" priority="40" id="{64E1CFF7-E897-4149-9E1B-5B053A32B52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AC67:AC69</xm:sqref>
        </x14:conditionalFormatting>
        <x14:conditionalFormatting xmlns:xm="http://schemas.microsoft.com/office/excel/2006/main">
          <x14:cfRule type="iconSet" priority="39" id="{FB2EB083-9675-4E2F-95B3-99AF9A6D272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AC70:AC72</xm:sqref>
        </x14:conditionalFormatting>
        <x14:conditionalFormatting xmlns:xm="http://schemas.microsoft.com/office/excel/2006/main">
          <x14:cfRule type="iconSet" priority="38" id="{B5433409-8C8F-499E-B4FC-309BB69B3D1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AC73:AC75</xm:sqref>
        </x14:conditionalFormatting>
        <x14:conditionalFormatting xmlns:xm="http://schemas.microsoft.com/office/excel/2006/main">
          <x14:cfRule type="iconSet" priority="37" id="{33735F7C-4B63-49D7-AC44-9E44EA3BC105}">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AC61:AC63</xm:sqref>
        </x14:conditionalFormatting>
        <x14:conditionalFormatting xmlns:xm="http://schemas.microsoft.com/office/excel/2006/main">
          <x14:cfRule type="iconSet" priority="36" id="{751414CD-A1E2-4B04-8D05-6FCA7772415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AC64:AC66</xm:sqref>
        </x14:conditionalFormatting>
        <x14:conditionalFormatting xmlns:xm="http://schemas.microsoft.com/office/excel/2006/main">
          <x14:cfRule type="iconSet" priority="35" id="{0BB2EE5D-4ED5-4FD0-A0CF-6CA4D125CA1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E93:E95</xm:sqref>
        </x14:conditionalFormatting>
        <x14:conditionalFormatting xmlns:xm="http://schemas.microsoft.com/office/excel/2006/main">
          <x14:cfRule type="iconSet" priority="34" id="{69FD0D18-D88F-421D-BCB2-DB8231A8723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E96:E98</xm:sqref>
        </x14:conditionalFormatting>
        <x14:conditionalFormatting xmlns:xm="http://schemas.microsoft.com/office/excel/2006/main">
          <x14:cfRule type="iconSet" priority="33" id="{61CACD79-AB8A-46AC-A779-71FF7BCBF01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E99:E101</xm:sqref>
        </x14:conditionalFormatting>
        <x14:conditionalFormatting xmlns:xm="http://schemas.microsoft.com/office/excel/2006/main">
          <x14:cfRule type="iconSet" priority="32" id="{19D4A436-B4CA-4E5E-AB7D-F83DE257F10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E87:E89</xm:sqref>
        </x14:conditionalFormatting>
        <x14:conditionalFormatting xmlns:xm="http://schemas.microsoft.com/office/excel/2006/main">
          <x14:cfRule type="iconSet" priority="31" id="{3466AA0A-2C39-4DFC-893A-25F16A8AA64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E90:E92</xm:sqref>
        </x14:conditionalFormatting>
        <x14:conditionalFormatting xmlns:xm="http://schemas.microsoft.com/office/excel/2006/main">
          <x14:cfRule type="iconSet" priority="30" id="{B9A986DF-690B-4780-8CB1-73504030350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I93:I95</xm:sqref>
        </x14:conditionalFormatting>
        <x14:conditionalFormatting xmlns:xm="http://schemas.microsoft.com/office/excel/2006/main">
          <x14:cfRule type="iconSet" priority="29" id="{2E22414D-A54A-484A-BA1D-F985DC92117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I96:I98</xm:sqref>
        </x14:conditionalFormatting>
        <x14:conditionalFormatting xmlns:xm="http://schemas.microsoft.com/office/excel/2006/main">
          <x14:cfRule type="iconSet" priority="28" id="{07A2CBEC-2A39-47E0-9302-FDDE7D84E38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I99:I101</xm:sqref>
        </x14:conditionalFormatting>
        <x14:conditionalFormatting xmlns:xm="http://schemas.microsoft.com/office/excel/2006/main">
          <x14:cfRule type="iconSet" priority="27" id="{A2268F54-FD5B-4AC0-9D40-14793E7EC2F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I87:I89</xm:sqref>
        </x14:conditionalFormatting>
        <x14:conditionalFormatting xmlns:xm="http://schemas.microsoft.com/office/excel/2006/main">
          <x14:cfRule type="iconSet" priority="26" id="{74752FE7-82B2-42D2-924E-C92D75DCF519}">
            <x14:iconSet iconSet="3Symbols2" showValue="0" custom="1">
              <x14:cfvo type="percent">
                <xm:f>0</xm:f>
              </x14:cfvo>
              <x14:cfvo type="num">
                <xm:f>1</xm:f>
              </x14:cfvo>
              <x14:cfvo type="num">
                <xm:f>2</xm:f>
              </x14:cfvo>
              <x14:cfIcon iconSet="NoIcons" iconId="0"/>
              <x14:cfIcon iconSet="3Symbols2" iconId="2"/>
              <x14:cfIcon iconSet="3Symbols2" iconId="0"/>
            </x14:iconSet>
          </x14:cfRule>
          <xm:sqref>I90:I92</xm:sqref>
        </x14:conditionalFormatting>
        <x14:conditionalFormatting xmlns:xm="http://schemas.microsoft.com/office/excel/2006/main">
          <x14:cfRule type="iconSet" priority="25" id="{0ACBA27B-4955-4D3C-8E0B-A7665394C661}">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M93:M95</xm:sqref>
        </x14:conditionalFormatting>
        <x14:conditionalFormatting xmlns:xm="http://schemas.microsoft.com/office/excel/2006/main">
          <x14:cfRule type="iconSet" priority="24" id="{DE95175E-BE5D-4ADE-9DD5-64E1F16B3B8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M96:M98</xm:sqref>
        </x14:conditionalFormatting>
        <x14:conditionalFormatting xmlns:xm="http://schemas.microsoft.com/office/excel/2006/main">
          <x14:cfRule type="iconSet" priority="23" id="{42172842-2C32-4481-9D3B-F45148F82D9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M99:M101</xm:sqref>
        </x14:conditionalFormatting>
        <x14:conditionalFormatting xmlns:xm="http://schemas.microsoft.com/office/excel/2006/main">
          <x14:cfRule type="iconSet" priority="22" id="{910368D3-FDD6-4A37-AABF-DEA18827C4BB}">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M87:M89</xm:sqref>
        </x14:conditionalFormatting>
        <x14:conditionalFormatting xmlns:xm="http://schemas.microsoft.com/office/excel/2006/main">
          <x14:cfRule type="iconSet" priority="21" id="{9566D944-3F1F-4F1D-BC7A-B0F3B72F872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M90:M92</xm:sqref>
        </x14:conditionalFormatting>
        <x14:conditionalFormatting xmlns:xm="http://schemas.microsoft.com/office/excel/2006/main">
          <x14:cfRule type="iconSet" priority="20" id="{351801F2-79AB-4201-9025-EC039DA74C3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Q93:Q95</xm:sqref>
        </x14:conditionalFormatting>
        <x14:conditionalFormatting xmlns:xm="http://schemas.microsoft.com/office/excel/2006/main">
          <x14:cfRule type="iconSet" priority="19" id="{65B0A52A-3FFF-45FD-9E53-D64805D426D3}">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Q96:Q98</xm:sqref>
        </x14:conditionalFormatting>
        <x14:conditionalFormatting xmlns:xm="http://schemas.microsoft.com/office/excel/2006/main">
          <x14:cfRule type="iconSet" priority="18" id="{D012DBE4-5118-4A2D-A8D1-6F1174BE155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Q99:Q101</xm:sqref>
        </x14:conditionalFormatting>
        <x14:conditionalFormatting xmlns:xm="http://schemas.microsoft.com/office/excel/2006/main">
          <x14:cfRule type="iconSet" priority="17" id="{272EB5DC-8E56-41E8-A591-A003BD05A1F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Q87:Q89</xm:sqref>
        </x14:conditionalFormatting>
        <x14:conditionalFormatting xmlns:xm="http://schemas.microsoft.com/office/excel/2006/main">
          <x14:cfRule type="iconSet" priority="16" id="{F844753D-70CC-44D9-A540-7FDF1C1E4CA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Q90:Q92</xm:sqref>
        </x14:conditionalFormatting>
        <x14:conditionalFormatting xmlns:xm="http://schemas.microsoft.com/office/excel/2006/main">
          <x14:cfRule type="iconSet" priority="15" id="{AC684FE2-90D2-4737-9713-41587F9114C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U93:U95</xm:sqref>
        </x14:conditionalFormatting>
        <x14:conditionalFormatting xmlns:xm="http://schemas.microsoft.com/office/excel/2006/main">
          <x14:cfRule type="iconSet" priority="14" id="{18095243-A5DF-4D5C-A80D-19C511E4254A}">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U96:U98</xm:sqref>
        </x14:conditionalFormatting>
        <x14:conditionalFormatting xmlns:xm="http://schemas.microsoft.com/office/excel/2006/main">
          <x14:cfRule type="iconSet" priority="13" id="{A93CAA20-852F-4B91-B1B4-62DDCA7DD95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U99:U101</xm:sqref>
        </x14:conditionalFormatting>
        <x14:conditionalFormatting xmlns:xm="http://schemas.microsoft.com/office/excel/2006/main">
          <x14:cfRule type="iconSet" priority="12" id="{91D70FAB-92CC-48A2-9C45-63728F776358}">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U87:U89</xm:sqref>
        </x14:conditionalFormatting>
        <x14:conditionalFormatting xmlns:xm="http://schemas.microsoft.com/office/excel/2006/main">
          <x14:cfRule type="iconSet" priority="11" id="{B800B651-1004-4BBD-95EB-11F2B0763182}">
            <x14:iconSet iconSet="3Symbols2" showValue="0" custom="1">
              <x14:cfvo type="percent">
                <xm:f>0</xm:f>
              </x14:cfvo>
              <x14:cfvo type="num">
                <xm:f>1</xm:f>
              </x14:cfvo>
              <x14:cfvo type="num">
                <xm:f>2</xm:f>
              </x14:cfvo>
              <x14:cfIcon iconSet="NoIcons" iconId="0"/>
              <x14:cfIcon iconSet="3Symbols2" iconId="2"/>
              <x14:cfIcon iconSet="3Symbols2" iconId="0"/>
            </x14:iconSet>
          </x14:cfRule>
          <xm:sqref>U90:U92</xm:sqref>
        </x14:conditionalFormatting>
        <x14:conditionalFormatting xmlns:xm="http://schemas.microsoft.com/office/excel/2006/main">
          <x14:cfRule type="iconSet" priority="10" id="{B7F2E6BD-E7CD-4FC9-B5EF-9EFF4F1CE456}">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Y93:Y95</xm:sqref>
        </x14:conditionalFormatting>
        <x14:conditionalFormatting xmlns:xm="http://schemas.microsoft.com/office/excel/2006/main">
          <x14:cfRule type="iconSet" priority="9" id="{9561C996-4F38-4540-8C71-4F40597E7717}">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Y96:Y98</xm:sqref>
        </x14:conditionalFormatting>
        <x14:conditionalFormatting xmlns:xm="http://schemas.microsoft.com/office/excel/2006/main">
          <x14:cfRule type="iconSet" priority="8" id="{CE07FF57-DC57-48EA-B52F-4FDF8C9BCCC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Y99:Y101</xm:sqref>
        </x14:conditionalFormatting>
        <x14:conditionalFormatting xmlns:xm="http://schemas.microsoft.com/office/excel/2006/main">
          <x14:cfRule type="iconSet" priority="7" id="{9B12F77A-981A-47F5-9F3F-58E2F7FB79BE}">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Y87:Y89</xm:sqref>
        </x14:conditionalFormatting>
        <x14:conditionalFormatting xmlns:xm="http://schemas.microsoft.com/office/excel/2006/main">
          <x14:cfRule type="iconSet" priority="6" id="{3DFE4286-CAD3-4814-93B9-E50E9699863C}">
            <x14:iconSet iconSet="3Symbols2" showValue="0" custom="1">
              <x14:cfvo type="percent">
                <xm:f>0</xm:f>
              </x14:cfvo>
              <x14:cfvo type="num">
                <xm:f>1</xm:f>
              </x14:cfvo>
              <x14:cfvo type="num">
                <xm:f>2</xm:f>
              </x14:cfvo>
              <x14:cfIcon iconSet="NoIcons" iconId="0"/>
              <x14:cfIcon iconSet="3Symbols2" iconId="2"/>
              <x14:cfIcon iconSet="3Symbols2" iconId="0"/>
            </x14:iconSet>
          </x14:cfRule>
          <xm:sqref>Y90:Y92</xm:sqref>
        </x14:conditionalFormatting>
        <x14:conditionalFormatting xmlns:xm="http://schemas.microsoft.com/office/excel/2006/main">
          <x14:cfRule type="iconSet" priority="5" id="{FC8CE9D6-1B38-4168-98CD-18077ECE4E6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AC93:AC95</xm:sqref>
        </x14:conditionalFormatting>
        <x14:conditionalFormatting xmlns:xm="http://schemas.microsoft.com/office/excel/2006/main">
          <x14:cfRule type="iconSet" priority="4" id="{58710DFB-BFBC-41EC-B921-94E40D0C49C4}">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AC96:AC98</xm:sqref>
        </x14:conditionalFormatting>
        <x14:conditionalFormatting xmlns:xm="http://schemas.microsoft.com/office/excel/2006/main">
          <x14:cfRule type="iconSet" priority="3" id="{3C539CF4-BC9B-415D-AFB4-D7CE2C314EE0}">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AC99:AC101</xm:sqref>
        </x14:conditionalFormatting>
        <x14:conditionalFormatting xmlns:xm="http://schemas.microsoft.com/office/excel/2006/main">
          <x14:cfRule type="iconSet" priority="2" id="{9FF15828-F4AE-4CEE-95FD-7FCA62955F7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AC87:AC89</xm:sqref>
        </x14:conditionalFormatting>
        <x14:conditionalFormatting xmlns:xm="http://schemas.microsoft.com/office/excel/2006/main">
          <x14:cfRule type="iconSet" priority="1" id="{AB2F08CD-8BDF-4143-B2C8-A76226C86C9D}">
            <x14:iconSet iconSet="3Symbols2" showValue="0" custom="1">
              <x14:cfvo type="percent">
                <xm:f>0</xm:f>
              </x14:cfvo>
              <x14:cfvo type="num">
                <xm:f>1</xm:f>
              </x14:cfvo>
              <x14:cfvo type="num">
                <xm:f>2</xm:f>
              </x14:cfvo>
              <x14:cfIcon iconSet="NoIcons" iconId="0"/>
              <x14:cfIcon iconSet="3Symbols2" iconId="2"/>
              <x14:cfIcon iconSet="3Symbols2" iconId="0"/>
            </x14:iconSet>
          </x14:cfRule>
          <xm:sqref>AC90:AC92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MQ64"/>
  <sheetViews>
    <sheetView showGridLines="0" showRowColHeaders="0" zoomScale="55" zoomScaleNormal="55" zoomScaleSheetLayoutView="40" zoomScalePageLayoutView="10" workbookViewId="0"/>
  </sheetViews>
  <sheetFormatPr defaultRowHeight="15"/>
  <cols>
    <col min="1" max="1" width="12.140625" style="4" customWidth="1"/>
    <col min="2" max="3" width="12.28515625" style="53" customWidth="1"/>
    <col min="4" max="28" width="12.28515625" style="3" customWidth="1"/>
    <col min="29" max="29" width="3.7109375" style="3" customWidth="1"/>
    <col min="30" max="1031" width="9.140625" style="3"/>
    <col min="1032" max="16384" width="9.140625" style="4"/>
  </cols>
  <sheetData>
    <row r="1" spans="1:1031" ht="70.5" customHeight="1" thickBot="1">
      <c r="A1" s="69"/>
      <c r="B1" s="70"/>
      <c r="C1" s="70"/>
      <c r="D1" s="73"/>
      <c r="E1" s="73"/>
      <c r="F1" s="71"/>
      <c r="G1" s="71"/>
      <c r="H1" s="73"/>
      <c r="I1" s="73"/>
      <c r="J1" s="73"/>
      <c r="K1" s="73"/>
      <c r="L1" s="73"/>
      <c r="M1" s="74"/>
      <c r="N1" s="79"/>
      <c r="O1" s="71"/>
      <c r="P1" s="71"/>
      <c r="Q1" s="71"/>
      <c r="R1" s="71"/>
      <c r="S1" s="71"/>
      <c r="T1" s="71"/>
      <c r="U1" s="71"/>
      <c r="V1" s="71"/>
      <c r="W1" s="71"/>
      <c r="X1" s="71"/>
      <c r="Y1" s="71"/>
      <c r="Z1" s="71"/>
      <c r="AA1" s="71"/>
      <c r="AB1" s="71"/>
      <c r="AC1" s="72"/>
    </row>
    <row r="2" spans="1:1031" ht="20.25" customHeight="1" thickTop="1">
      <c r="A2" s="267" t="str">
        <f>DADOS!C3</f>
        <v>JOÃO CONCURSEIRO</v>
      </c>
      <c r="B2" s="267"/>
      <c r="C2" s="267"/>
      <c r="D2" s="267"/>
      <c r="E2" s="267"/>
      <c r="F2" s="65"/>
      <c r="G2" s="65"/>
      <c r="H2" s="65"/>
      <c r="I2" s="65"/>
      <c r="P2" s="68"/>
      <c r="Q2" s="266"/>
      <c r="R2" s="266"/>
      <c r="S2" s="266"/>
      <c r="T2" s="266"/>
      <c r="U2" s="266"/>
      <c r="V2" s="266"/>
      <c r="W2" s="266"/>
      <c r="X2" s="266"/>
      <c r="Y2" s="266"/>
      <c r="Z2" s="266"/>
      <c r="AA2" s="266"/>
      <c r="AB2" s="266"/>
      <c r="AMQ2" s="4"/>
    </row>
    <row r="3" spans="1:1031" ht="18">
      <c r="A3" s="66"/>
      <c r="B3" s="67"/>
      <c r="C3" s="67"/>
      <c r="D3" s="64"/>
      <c r="E3" s="64"/>
      <c r="F3" s="65"/>
      <c r="G3" s="65"/>
      <c r="H3" s="65"/>
      <c r="I3" s="65"/>
      <c r="P3" s="68"/>
      <c r="S3" s="8"/>
      <c r="AMQ3" s="4"/>
    </row>
    <row r="4" spans="1:1031" ht="23.25" customHeight="1" thickBot="1">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75"/>
      <c r="AMQ4" s="4"/>
    </row>
    <row r="5" spans="1:1031" ht="15.75" thickBot="1">
      <c r="A5" s="269" t="s">
        <v>184</v>
      </c>
      <c r="B5" s="270"/>
      <c r="C5" s="270"/>
      <c r="D5" s="270"/>
      <c r="E5" s="270"/>
      <c r="F5" s="270"/>
      <c r="G5" s="270"/>
      <c r="H5" s="270" t="s">
        <v>185</v>
      </c>
      <c r="I5" s="270"/>
      <c r="J5" s="270"/>
      <c r="K5" s="270"/>
      <c r="L5" s="270"/>
      <c r="M5" s="270"/>
      <c r="N5" s="270"/>
      <c r="O5" s="270" t="s">
        <v>186</v>
      </c>
      <c r="P5" s="270"/>
      <c r="Q5" s="270"/>
      <c r="R5" s="270"/>
      <c r="S5" s="270"/>
      <c r="T5" s="270"/>
      <c r="U5" s="270"/>
      <c r="V5" s="270" t="s">
        <v>187</v>
      </c>
      <c r="W5" s="270"/>
      <c r="X5" s="270"/>
      <c r="Y5" s="270"/>
      <c r="Z5" s="270"/>
      <c r="AA5" s="270"/>
      <c r="AB5" s="271"/>
      <c r="AC5" s="276"/>
    </row>
    <row r="6" spans="1:1031">
      <c r="A6" s="201" t="s">
        <v>188</v>
      </c>
      <c r="B6" s="201" t="s">
        <v>189</v>
      </c>
      <c r="C6" s="201" t="s">
        <v>190</v>
      </c>
      <c r="D6" s="201" t="s">
        <v>191</v>
      </c>
      <c r="E6" s="201" t="s">
        <v>192</v>
      </c>
      <c r="F6" s="201" t="s">
        <v>193</v>
      </c>
      <c r="G6" s="202" t="s">
        <v>194</v>
      </c>
      <c r="H6" s="203" t="s">
        <v>195</v>
      </c>
      <c r="I6" s="203" t="s">
        <v>196</v>
      </c>
      <c r="J6" s="203" t="s">
        <v>197</v>
      </c>
      <c r="K6" s="203" t="s">
        <v>198</v>
      </c>
      <c r="L6" s="203" t="s">
        <v>199</v>
      </c>
      <c r="M6" s="203" t="s">
        <v>200</v>
      </c>
      <c r="N6" s="203" t="s">
        <v>201</v>
      </c>
      <c r="O6" s="204" t="s">
        <v>202</v>
      </c>
      <c r="P6" s="204" t="s">
        <v>203</v>
      </c>
      <c r="Q6" s="204" t="s">
        <v>204</v>
      </c>
      <c r="R6" s="204" t="s">
        <v>205</v>
      </c>
      <c r="S6" s="204" t="s">
        <v>206</v>
      </c>
      <c r="T6" s="204" t="s">
        <v>207</v>
      </c>
      <c r="U6" s="204" t="s">
        <v>208</v>
      </c>
      <c r="V6" s="205" t="s">
        <v>209</v>
      </c>
      <c r="W6" s="205" t="s">
        <v>210</v>
      </c>
      <c r="X6" s="205" t="s">
        <v>211</v>
      </c>
      <c r="Y6" s="205" t="s">
        <v>212</v>
      </c>
      <c r="Z6" s="205" t="s">
        <v>213</v>
      </c>
      <c r="AA6" s="205" t="s">
        <v>214</v>
      </c>
      <c r="AB6" s="205" t="s">
        <v>215</v>
      </c>
      <c r="AC6" s="276"/>
    </row>
    <row r="7" spans="1:1031" ht="20.25" customHeight="1">
      <c r="A7" s="206">
        <f>Cronograma!B7</f>
        <v>43164</v>
      </c>
      <c r="B7" s="206">
        <f t="shared" ref="B7:G7" si="0">A7+1</f>
        <v>43165</v>
      </c>
      <c r="C7" s="206">
        <f t="shared" si="0"/>
        <v>43166</v>
      </c>
      <c r="D7" s="206">
        <f t="shared" si="0"/>
        <v>43167</v>
      </c>
      <c r="E7" s="206">
        <f t="shared" si="0"/>
        <v>43168</v>
      </c>
      <c r="F7" s="206">
        <f t="shared" si="0"/>
        <v>43169</v>
      </c>
      <c r="G7" s="206">
        <f t="shared" si="0"/>
        <v>43170</v>
      </c>
      <c r="H7" s="206">
        <f t="shared" ref="H7:AB7" si="1">G7+1</f>
        <v>43171</v>
      </c>
      <c r="I7" s="206">
        <f t="shared" si="1"/>
        <v>43172</v>
      </c>
      <c r="J7" s="206">
        <f t="shared" si="1"/>
        <v>43173</v>
      </c>
      <c r="K7" s="206">
        <f t="shared" si="1"/>
        <v>43174</v>
      </c>
      <c r="L7" s="206">
        <f t="shared" si="1"/>
        <v>43175</v>
      </c>
      <c r="M7" s="206">
        <f t="shared" si="1"/>
        <v>43176</v>
      </c>
      <c r="N7" s="206">
        <f t="shared" si="1"/>
        <v>43177</v>
      </c>
      <c r="O7" s="206">
        <f t="shared" si="1"/>
        <v>43178</v>
      </c>
      <c r="P7" s="206">
        <f t="shared" si="1"/>
        <v>43179</v>
      </c>
      <c r="Q7" s="206">
        <f t="shared" si="1"/>
        <v>43180</v>
      </c>
      <c r="R7" s="206">
        <f t="shared" si="1"/>
        <v>43181</v>
      </c>
      <c r="S7" s="206">
        <f t="shared" si="1"/>
        <v>43182</v>
      </c>
      <c r="T7" s="206">
        <f t="shared" si="1"/>
        <v>43183</v>
      </c>
      <c r="U7" s="206">
        <f t="shared" si="1"/>
        <v>43184</v>
      </c>
      <c r="V7" s="206">
        <f t="shared" si="1"/>
        <v>43185</v>
      </c>
      <c r="W7" s="206">
        <f t="shared" si="1"/>
        <v>43186</v>
      </c>
      <c r="X7" s="206">
        <f t="shared" si="1"/>
        <v>43187</v>
      </c>
      <c r="Y7" s="206">
        <f t="shared" si="1"/>
        <v>43188</v>
      </c>
      <c r="Z7" s="206">
        <f t="shared" si="1"/>
        <v>43189</v>
      </c>
      <c r="AA7" s="206">
        <f t="shared" si="1"/>
        <v>43190</v>
      </c>
      <c r="AB7" s="206">
        <f t="shared" si="1"/>
        <v>43191</v>
      </c>
      <c r="AC7" s="276"/>
    </row>
    <row r="8" spans="1:1031" s="198" customFormat="1" ht="24.75" customHeight="1">
      <c r="A8" s="198">
        <f>Cronograma!D29</f>
        <v>0</v>
      </c>
      <c r="B8" s="198">
        <f>Cronograma!F29</f>
        <v>0.5</v>
      </c>
      <c r="C8" s="198">
        <f>Cronograma!J29</f>
        <v>1</v>
      </c>
      <c r="D8" s="198">
        <f>Cronograma!N29</f>
        <v>0</v>
      </c>
      <c r="E8" s="198">
        <f>Cronograma!R29</f>
        <v>0</v>
      </c>
      <c r="F8" s="198">
        <f>Cronograma!V29</f>
        <v>0</v>
      </c>
      <c r="G8" s="198">
        <f>Cronograma!Z29</f>
        <v>0</v>
      </c>
      <c r="H8" s="198">
        <f>Cronograma!D55</f>
        <v>0</v>
      </c>
      <c r="I8" s="198">
        <f>Cronograma!F55</f>
        <v>0</v>
      </c>
      <c r="J8" s="198">
        <f>Cronograma!J55</f>
        <v>0</v>
      </c>
      <c r="K8" s="198">
        <f>Cronograma!N55</f>
        <v>0</v>
      </c>
      <c r="L8" s="198">
        <f>Cronograma!R55</f>
        <v>0</v>
      </c>
      <c r="M8" s="198">
        <f>Cronograma!V55</f>
        <v>0</v>
      </c>
      <c r="N8" s="198">
        <f>Cronograma!Z55</f>
        <v>0</v>
      </c>
      <c r="O8" s="198">
        <f>Cronograma!D81</f>
        <v>0</v>
      </c>
      <c r="P8" s="198">
        <f>Cronograma!F81</f>
        <v>0</v>
      </c>
      <c r="Q8" s="198">
        <f>Cronograma!J81</f>
        <v>0</v>
      </c>
      <c r="R8" s="198">
        <f>Cronograma!N81</f>
        <v>0</v>
      </c>
      <c r="S8" s="198">
        <f>Cronograma!R81</f>
        <v>0</v>
      </c>
      <c r="T8" s="198">
        <f>Cronograma!V81</f>
        <v>0</v>
      </c>
      <c r="U8" s="198">
        <f>Cronograma!Z81</f>
        <v>0</v>
      </c>
      <c r="V8" s="198">
        <f>Cronograma!D107</f>
        <v>0</v>
      </c>
      <c r="W8" s="198">
        <f>Cronograma!F107</f>
        <v>0</v>
      </c>
      <c r="X8" s="198">
        <f>Cronograma!J107</f>
        <v>0</v>
      </c>
      <c r="Y8" s="198">
        <f>Cronograma!N107</f>
        <v>0</v>
      </c>
      <c r="Z8" s="198">
        <f>Cronograma!R107</f>
        <v>0</v>
      </c>
      <c r="AA8" s="198">
        <f>Cronograma!V107</f>
        <v>0</v>
      </c>
      <c r="AB8" s="198">
        <f>Cronograma!Z107</f>
        <v>0</v>
      </c>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7"/>
      <c r="JW8" s="97"/>
      <c r="JX8" s="97"/>
      <c r="JY8" s="97"/>
      <c r="JZ8" s="97"/>
      <c r="KA8" s="97"/>
      <c r="KB8" s="97"/>
      <c r="KC8" s="97"/>
      <c r="KD8" s="97"/>
      <c r="KE8" s="97"/>
      <c r="KF8" s="97"/>
      <c r="KG8" s="97"/>
      <c r="KH8" s="97"/>
      <c r="KI8" s="97"/>
      <c r="KJ8" s="97"/>
      <c r="KK8" s="97"/>
      <c r="KL8" s="97"/>
      <c r="KM8" s="97"/>
      <c r="KN8" s="97"/>
      <c r="KO8" s="97"/>
      <c r="KP8" s="97"/>
      <c r="KQ8" s="97"/>
      <c r="KR8" s="97"/>
      <c r="KS8" s="97"/>
      <c r="KT8" s="97"/>
      <c r="KU8" s="97"/>
      <c r="KV8" s="97"/>
      <c r="KW8" s="97"/>
      <c r="KX8" s="97"/>
      <c r="KY8" s="97"/>
      <c r="KZ8" s="97"/>
      <c r="LA8" s="97"/>
      <c r="LB8" s="97"/>
      <c r="LC8" s="97"/>
      <c r="LD8" s="97"/>
      <c r="LE8" s="97"/>
      <c r="LF8" s="97"/>
      <c r="LG8" s="97"/>
      <c r="LH8" s="97"/>
      <c r="LI8" s="97"/>
      <c r="LJ8" s="97"/>
      <c r="LK8" s="97"/>
      <c r="LL8" s="97"/>
      <c r="LM8" s="97"/>
      <c r="LN8" s="97"/>
      <c r="LO8" s="97"/>
      <c r="LP8" s="97"/>
      <c r="LQ8" s="97"/>
      <c r="LR8" s="97"/>
      <c r="LS8" s="97"/>
      <c r="LT8" s="97"/>
      <c r="LU8" s="97"/>
      <c r="LV8" s="97"/>
      <c r="LW8" s="97"/>
      <c r="LX8" s="97"/>
      <c r="LY8" s="97"/>
      <c r="LZ8" s="97"/>
      <c r="MA8" s="97"/>
      <c r="MB8" s="97"/>
      <c r="MC8" s="97"/>
      <c r="MD8" s="97"/>
      <c r="ME8" s="97"/>
      <c r="MF8" s="97"/>
      <c r="MG8" s="97"/>
      <c r="MH8" s="97"/>
      <c r="MI8" s="97"/>
      <c r="MJ8" s="97"/>
      <c r="MK8" s="97"/>
      <c r="ML8" s="97"/>
      <c r="MM8" s="97"/>
      <c r="MN8" s="97"/>
      <c r="MO8" s="97"/>
      <c r="MP8" s="97"/>
      <c r="MQ8" s="97"/>
      <c r="MR8" s="97"/>
      <c r="MS8" s="97"/>
      <c r="MT8" s="97"/>
      <c r="MU8" s="97"/>
      <c r="MV8" s="97"/>
      <c r="MW8" s="97"/>
      <c r="MX8" s="97"/>
      <c r="MY8" s="97"/>
      <c r="MZ8" s="97"/>
      <c r="NA8" s="97"/>
      <c r="NB8" s="97"/>
      <c r="NC8" s="97"/>
      <c r="ND8" s="97"/>
      <c r="NE8" s="97"/>
      <c r="NF8" s="97"/>
      <c r="NG8" s="97"/>
      <c r="NH8" s="97"/>
      <c r="NI8" s="97"/>
      <c r="NJ8" s="97"/>
      <c r="NK8" s="97"/>
      <c r="NL8" s="97"/>
      <c r="NM8" s="97"/>
      <c r="NN8" s="97"/>
      <c r="NO8" s="97"/>
      <c r="NP8" s="97"/>
      <c r="NQ8" s="97"/>
      <c r="NR8" s="97"/>
      <c r="NS8" s="97"/>
      <c r="NT8" s="97"/>
      <c r="NU8" s="97"/>
      <c r="NV8" s="97"/>
      <c r="NW8" s="97"/>
      <c r="NX8" s="97"/>
      <c r="NY8" s="97"/>
      <c r="NZ8" s="97"/>
      <c r="OA8" s="97"/>
      <c r="OB8" s="97"/>
      <c r="OC8" s="97"/>
      <c r="OD8" s="97"/>
      <c r="OE8" s="97"/>
      <c r="OF8" s="97"/>
      <c r="OG8" s="97"/>
      <c r="OH8" s="97"/>
      <c r="OI8" s="97"/>
      <c r="OJ8" s="97"/>
      <c r="OK8" s="97"/>
      <c r="OL8" s="97"/>
      <c r="OM8" s="97"/>
      <c r="ON8" s="97"/>
      <c r="OO8" s="97"/>
      <c r="OP8" s="97"/>
      <c r="OQ8" s="97"/>
      <c r="OR8" s="97"/>
      <c r="OS8" s="97"/>
      <c r="OT8" s="97"/>
      <c r="OU8" s="97"/>
      <c r="OV8" s="97"/>
      <c r="OW8" s="97"/>
      <c r="OX8" s="97"/>
      <c r="OY8" s="97"/>
      <c r="OZ8" s="97"/>
      <c r="PA8" s="97"/>
      <c r="PB8" s="97"/>
      <c r="PC8" s="97"/>
      <c r="PD8" s="97"/>
      <c r="PE8" s="97"/>
      <c r="PF8" s="97"/>
      <c r="PG8" s="97"/>
      <c r="PH8" s="97"/>
      <c r="PI8" s="97"/>
      <c r="PJ8" s="97"/>
      <c r="PK8" s="97"/>
      <c r="PL8" s="97"/>
      <c r="PM8" s="97"/>
      <c r="PN8" s="97"/>
      <c r="PO8" s="97"/>
      <c r="PP8" s="97"/>
      <c r="PQ8" s="97"/>
      <c r="PR8" s="97"/>
      <c r="PS8" s="97"/>
      <c r="PT8" s="97"/>
      <c r="PU8" s="97"/>
      <c r="PV8" s="97"/>
      <c r="PW8" s="97"/>
      <c r="PX8" s="97"/>
      <c r="PY8" s="97"/>
      <c r="PZ8" s="97"/>
      <c r="QA8" s="97"/>
      <c r="QB8" s="97"/>
      <c r="QC8" s="97"/>
      <c r="QD8" s="97"/>
      <c r="QE8" s="97"/>
      <c r="QF8" s="97"/>
      <c r="QG8" s="97"/>
      <c r="QH8" s="97"/>
      <c r="QI8" s="97"/>
      <c r="QJ8" s="97"/>
      <c r="QK8" s="97"/>
      <c r="QL8" s="97"/>
      <c r="QM8" s="97"/>
      <c r="QN8" s="97"/>
      <c r="QO8" s="97"/>
      <c r="QP8" s="97"/>
      <c r="QQ8" s="97"/>
      <c r="QR8" s="97"/>
      <c r="QS8" s="97"/>
      <c r="QT8" s="97"/>
      <c r="QU8" s="97"/>
      <c r="QV8" s="97"/>
      <c r="QW8" s="97"/>
      <c r="QX8" s="97"/>
      <c r="QY8" s="97"/>
      <c r="QZ8" s="97"/>
      <c r="RA8" s="97"/>
      <c r="RB8" s="97"/>
      <c r="RC8" s="97"/>
      <c r="RD8" s="97"/>
      <c r="RE8" s="97"/>
      <c r="RF8" s="97"/>
      <c r="RG8" s="97"/>
      <c r="RH8" s="97"/>
      <c r="RI8" s="97"/>
      <c r="RJ8" s="97"/>
      <c r="RK8" s="97"/>
      <c r="RL8" s="97"/>
      <c r="RM8" s="97"/>
      <c r="RN8" s="97"/>
      <c r="RO8" s="97"/>
      <c r="RP8" s="97"/>
      <c r="RQ8" s="97"/>
      <c r="RR8" s="97"/>
      <c r="RS8" s="97"/>
      <c r="RT8" s="97"/>
      <c r="RU8" s="97"/>
      <c r="RV8" s="97"/>
      <c r="RW8" s="97"/>
      <c r="RX8" s="97"/>
      <c r="RY8" s="97"/>
      <c r="RZ8" s="97"/>
      <c r="SA8" s="97"/>
      <c r="SB8" s="97"/>
      <c r="SC8" s="97"/>
      <c r="SD8" s="97"/>
      <c r="SE8" s="97"/>
      <c r="SF8" s="97"/>
      <c r="SG8" s="97"/>
      <c r="SH8" s="97"/>
      <c r="SI8" s="97"/>
      <c r="SJ8" s="97"/>
      <c r="SK8" s="97"/>
      <c r="SL8" s="97"/>
      <c r="SM8" s="97"/>
      <c r="SN8" s="97"/>
      <c r="SO8" s="97"/>
      <c r="SP8" s="97"/>
      <c r="SQ8" s="97"/>
      <c r="SR8" s="97"/>
      <c r="SS8" s="97"/>
      <c r="ST8" s="97"/>
      <c r="SU8" s="97"/>
      <c r="SV8" s="97"/>
      <c r="SW8" s="97"/>
      <c r="SX8" s="97"/>
      <c r="SY8" s="97"/>
      <c r="SZ8" s="97"/>
      <c r="TA8" s="97"/>
      <c r="TB8" s="97"/>
      <c r="TC8" s="97"/>
      <c r="TD8" s="97"/>
      <c r="TE8" s="97"/>
      <c r="TF8" s="97"/>
      <c r="TG8" s="97"/>
      <c r="TH8" s="97"/>
      <c r="TI8" s="97"/>
      <c r="TJ8" s="97"/>
      <c r="TK8" s="97"/>
      <c r="TL8" s="97"/>
      <c r="TM8" s="97"/>
      <c r="TN8" s="97"/>
      <c r="TO8" s="97"/>
      <c r="TP8" s="97"/>
      <c r="TQ8" s="97"/>
      <c r="TR8" s="97"/>
      <c r="TS8" s="97"/>
      <c r="TT8" s="97"/>
      <c r="TU8" s="97"/>
      <c r="TV8" s="97"/>
      <c r="TW8" s="97"/>
      <c r="TX8" s="97"/>
      <c r="TY8" s="97"/>
      <c r="TZ8" s="97"/>
      <c r="UA8" s="97"/>
      <c r="UB8" s="97"/>
      <c r="UC8" s="97"/>
      <c r="UD8" s="97"/>
      <c r="UE8" s="97"/>
      <c r="UF8" s="97"/>
      <c r="UG8" s="97"/>
      <c r="UH8" s="97"/>
      <c r="UI8" s="97"/>
      <c r="UJ8" s="97"/>
      <c r="UK8" s="97"/>
      <c r="UL8" s="97"/>
      <c r="UM8" s="97"/>
      <c r="UN8" s="97"/>
      <c r="UO8" s="97"/>
      <c r="UP8" s="97"/>
      <c r="UQ8" s="97"/>
      <c r="UR8" s="97"/>
      <c r="US8" s="97"/>
      <c r="UT8" s="97"/>
      <c r="UU8" s="97"/>
      <c r="UV8" s="97"/>
      <c r="UW8" s="97"/>
      <c r="UX8" s="97"/>
      <c r="UY8" s="97"/>
      <c r="UZ8" s="97"/>
      <c r="VA8" s="97"/>
      <c r="VB8" s="97"/>
      <c r="VC8" s="97"/>
      <c r="VD8" s="97"/>
      <c r="VE8" s="97"/>
      <c r="VF8" s="97"/>
      <c r="VG8" s="97"/>
      <c r="VH8" s="97"/>
      <c r="VI8" s="97"/>
      <c r="VJ8" s="97"/>
      <c r="VK8" s="97"/>
      <c r="VL8" s="97"/>
      <c r="VM8" s="97"/>
      <c r="VN8" s="97"/>
      <c r="VO8" s="97"/>
      <c r="VP8" s="97"/>
      <c r="VQ8" s="97"/>
      <c r="VR8" s="97"/>
      <c r="VS8" s="97"/>
      <c r="VT8" s="97"/>
      <c r="VU8" s="97"/>
      <c r="VV8" s="97"/>
      <c r="VW8" s="97"/>
      <c r="VX8" s="97"/>
      <c r="VY8" s="97"/>
      <c r="VZ8" s="97"/>
      <c r="WA8" s="97"/>
      <c r="WB8" s="97"/>
      <c r="WC8" s="97"/>
      <c r="WD8" s="97"/>
      <c r="WE8" s="97"/>
      <c r="WF8" s="97"/>
      <c r="WG8" s="97"/>
      <c r="WH8" s="97"/>
      <c r="WI8" s="97"/>
      <c r="WJ8" s="97"/>
      <c r="WK8" s="97"/>
      <c r="WL8" s="97"/>
      <c r="WM8" s="97"/>
      <c r="WN8" s="97"/>
      <c r="WO8" s="97"/>
      <c r="WP8" s="97"/>
      <c r="WQ8" s="97"/>
      <c r="WR8" s="97"/>
      <c r="WS8" s="97"/>
      <c r="WT8" s="97"/>
      <c r="WU8" s="97"/>
      <c r="WV8" s="97"/>
      <c r="WW8" s="97"/>
      <c r="WX8" s="97"/>
      <c r="WY8" s="97"/>
      <c r="WZ8" s="97"/>
      <c r="XA8" s="97"/>
      <c r="XB8" s="97"/>
      <c r="XC8" s="97"/>
      <c r="XD8" s="97"/>
      <c r="XE8" s="97"/>
      <c r="XF8" s="97"/>
      <c r="XG8" s="97"/>
      <c r="XH8" s="97"/>
      <c r="XI8" s="97"/>
      <c r="XJ8" s="97"/>
      <c r="XK8" s="97"/>
      <c r="XL8" s="97"/>
      <c r="XM8" s="97"/>
      <c r="XN8" s="97"/>
      <c r="XO8" s="97"/>
      <c r="XP8" s="97"/>
      <c r="XQ8" s="97"/>
      <c r="XR8" s="97"/>
      <c r="XS8" s="97"/>
      <c r="XT8" s="97"/>
      <c r="XU8" s="97"/>
      <c r="XV8" s="97"/>
      <c r="XW8" s="97"/>
      <c r="XX8" s="97"/>
      <c r="XY8" s="97"/>
      <c r="XZ8" s="97"/>
      <c r="YA8" s="97"/>
      <c r="YB8" s="97"/>
      <c r="YC8" s="97"/>
      <c r="YD8" s="97"/>
      <c r="YE8" s="97"/>
      <c r="YF8" s="97"/>
      <c r="YG8" s="97"/>
      <c r="YH8" s="97"/>
      <c r="YI8" s="97"/>
      <c r="YJ8" s="97"/>
      <c r="YK8" s="97"/>
      <c r="YL8" s="97"/>
      <c r="YM8" s="97"/>
      <c r="YN8" s="97"/>
      <c r="YO8" s="97"/>
      <c r="YP8" s="97"/>
      <c r="YQ8" s="97"/>
      <c r="YR8" s="97"/>
      <c r="YS8" s="97"/>
      <c r="YT8" s="97"/>
      <c r="YU8" s="97"/>
      <c r="YV8" s="97"/>
      <c r="YW8" s="97"/>
      <c r="YX8" s="97"/>
      <c r="YY8" s="97"/>
      <c r="YZ8" s="97"/>
      <c r="ZA8" s="97"/>
      <c r="ZB8" s="97"/>
      <c r="ZC8" s="97"/>
      <c r="ZD8" s="97"/>
      <c r="ZE8" s="97"/>
      <c r="ZF8" s="97"/>
      <c r="ZG8" s="97"/>
      <c r="ZH8" s="97"/>
      <c r="ZI8" s="97"/>
      <c r="ZJ8" s="97"/>
      <c r="ZK8" s="97"/>
      <c r="ZL8" s="97"/>
      <c r="ZM8" s="97"/>
      <c r="ZN8" s="97"/>
      <c r="ZO8" s="97"/>
      <c r="ZP8" s="97"/>
      <c r="ZQ8" s="97"/>
      <c r="ZR8" s="97"/>
      <c r="ZS8" s="97"/>
      <c r="ZT8" s="97"/>
      <c r="ZU8" s="97"/>
      <c r="ZV8" s="97"/>
      <c r="ZW8" s="97"/>
      <c r="ZX8" s="97"/>
      <c r="ZY8" s="97"/>
      <c r="ZZ8" s="97"/>
      <c r="AAA8" s="97"/>
      <c r="AAB8" s="97"/>
      <c r="AAC8" s="97"/>
      <c r="AAD8" s="97"/>
      <c r="AAE8" s="97"/>
      <c r="AAF8" s="97"/>
      <c r="AAG8" s="97"/>
      <c r="AAH8" s="97"/>
      <c r="AAI8" s="97"/>
      <c r="AAJ8" s="97"/>
      <c r="AAK8" s="97"/>
      <c r="AAL8" s="97"/>
      <c r="AAM8" s="97"/>
      <c r="AAN8" s="97"/>
      <c r="AAO8" s="97"/>
      <c r="AAP8" s="97"/>
      <c r="AAQ8" s="97"/>
      <c r="AAR8" s="97"/>
      <c r="AAS8" s="97"/>
      <c r="AAT8" s="97"/>
      <c r="AAU8" s="97"/>
      <c r="AAV8" s="97"/>
      <c r="AAW8" s="97"/>
      <c r="AAX8" s="97"/>
      <c r="AAY8" s="97"/>
      <c r="AAZ8" s="97"/>
      <c r="ABA8" s="97"/>
      <c r="ABB8" s="97"/>
      <c r="ABC8" s="97"/>
      <c r="ABD8" s="97"/>
      <c r="ABE8" s="97"/>
      <c r="ABF8" s="97"/>
      <c r="ABG8" s="97"/>
      <c r="ABH8" s="97"/>
      <c r="ABI8" s="97"/>
      <c r="ABJ8" s="97"/>
      <c r="ABK8" s="97"/>
      <c r="ABL8" s="97"/>
      <c r="ABM8" s="97"/>
      <c r="ABN8" s="97"/>
      <c r="ABO8" s="97"/>
      <c r="ABP8" s="97"/>
      <c r="ABQ8" s="97"/>
      <c r="ABR8" s="97"/>
      <c r="ABS8" s="97"/>
      <c r="ABT8" s="97"/>
      <c r="ABU8" s="97"/>
      <c r="ABV8" s="97"/>
      <c r="ABW8" s="97"/>
      <c r="ABX8" s="97"/>
      <c r="ABY8" s="97"/>
      <c r="ABZ8" s="97"/>
      <c r="ACA8" s="97"/>
      <c r="ACB8" s="97"/>
      <c r="ACC8" s="97"/>
      <c r="ACD8" s="97"/>
      <c r="ACE8" s="97"/>
      <c r="ACF8" s="97"/>
      <c r="ACG8" s="97"/>
      <c r="ACH8" s="97"/>
      <c r="ACI8" s="97"/>
      <c r="ACJ8" s="97"/>
      <c r="ACK8" s="97"/>
      <c r="ACL8" s="97"/>
      <c r="ACM8" s="97"/>
      <c r="ACN8" s="97"/>
      <c r="ACO8" s="97"/>
      <c r="ACP8" s="97"/>
      <c r="ACQ8" s="97"/>
      <c r="ACR8" s="97"/>
      <c r="ACS8" s="97"/>
      <c r="ACT8" s="97"/>
      <c r="ACU8" s="97"/>
      <c r="ACV8" s="97"/>
      <c r="ACW8" s="97"/>
      <c r="ACX8" s="97"/>
      <c r="ACY8" s="97"/>
      <c r="ACZ8" s="97"/>
      <c r="ADA8" s="97"/>
      <c r="ADB8" s="97"/>
      <c r="ADC8" s="97"/>
      <c r="ADD8" s="97"/>
      <c r="ADE8" s="97"/>
      <c r="ADF8" s="97"/>
      <c r="ADG8" s="97"/>
      <c r="ADH8" s="97"/>
      <c r="ADI8" s="97"/>
      <c r="ADJ8" s="97"/>
      <c r="ADK8" s="97"/>
      <c r="ADL8" s="97"/>
      <c r="ADM8" s="97"/>
      <c r="ADN8" s="97"/>
      <c r="ADO8" s="97"/>
      <c r="ADP8" s="97"/>
      <c r="ADQ8" s="97"/>
      <c r="ADR8" s="97"/>
      <c r="ADS8" s="97"/>
      <c r="ADT8" s="97"/>
      <c r="ADU8" s="97"/>
      <c r="ADV8" s="97"/>
      <c r="ADW8" s="97"/>
      <c r="ADX8" s="97"/>
      <c r="ADY8" s="97"/>
      <c r="ADZ8" s="97"/>
      <c r="AEA8" s="97"/>
      <c r="AEB8" s="97"/>
      <c r="AEC8" s="97"/>
      <c r="AED8" s="97"/>
      <c r="AEE8" s="97"/>
      <c r="AEF8" s="97"/>
      <c r="AEG8" s="97"/>
      <c r="AEH8" s="97"/>
      <c r="AEI8" s="97"/>
      <c r="AEJ8" s="97"/>
      <c r="AEK8" s="97"/>
      <c r="AEL8" s="97"/>
      <c r="AEM8" s="97"/>
      <c r="AEN8" s="97"/>
      <c r="AEO8" s="97"/>
      <c r="AEP8" s="97"/>
      <c r="AEQ8" s="97"/>
      <c r="AER8" s="97"/>
      <c r="AES8" s="97"/>
      <c r="AET8" s="97"/>
      <c r="AEU8" s="97"/>
      <c r="AEV8" s="97"/>
      <c r="AEW8" s="97"/>
      <c r="AEX8" s="97"/>
      <c r="AEY8" s="97"/>
      <c r="AEZ8" s="97"/>
      <c r="AFA8" s="97"/>
      <c r="AFB8" s="97"/>
      <c r="AFC8" s="97"/>
      <c r="AFD8" s="97"/>
      <c r="AFE8" s="97"/>
      <c r="AFF8" s="97"/>
      <c r="AFG8" s="97"/>
      <c r="AFH8" s="97"/>
      <c r="AFI8" s="97"/>
      <c r="AFJ8" s="97"/>
      <c r="AFK8" s="97"/>
      <c r="AFL8" s="97"/>
      <c r="AFM8" s="97"/>
      <c r="AFN8" s="97"/>
      <c r="AFO8" s="97"/>
      <c r="AFP8" s="97"/>
      <c r="AFQ8" s="97"/>
      <c r="AFR8" s="97"/>
      <c r="AFS8" s="97"/>
      <c r="AFT8" s="97"/>
      <c r="AFU8" s="97"/>
      <c r="AFV8" s="97"/>
      <c r="AFW8" s="97"/>
      <c r="AFX8" s="97"/>
      <c r="AFY8" s="97"/>
      <c r="AFZ8" s="97"/>
      <c r="AGA8" s="97"/>
      <c r="AGB8" s="97"/>
      <c r="AGC8" s="97"/>
      <c r="AGD8" s="97"/>
      <c r="AGE8" s="97"/>
      <c r="AGF8" s="97"/>
      <c r="AGG8" s="97"/>
      <c r="AGH8" s="97"/>
      <c r="AGI8" s="97"/>
      <c r="AGJ8" s="97"/>
      <c r="AGK8" s="97"/>
      <c r="AGL8" s="97"/>
      <c r="AGM8" s="97"/>
      <c r="AGN8" s="97"/>
      <c r="AGO8" s="97"/>
      <c r="AGP8" s="97"/>
      <c r="AGQ8" s="97"/>
      <c r="AGR8" s="97"/>
      <c r="AGS8" s="97"/>
      <c r="AGT8" s="97"/>
      <c r="AGU8" s="97"/>
      <c r="AGV8" s="97"/>
      <c r="AGW8" s="97"/>
      <c r="AGX8" s="97"/>
      <c r="AGY8" s="97"/>
      <c r="AGZ8" s="97"/>
      <c r="AHA8" s="97"/>
      <c r="AHB8" s="97"/>
      <c r="AHC8" s="97"/>
      <c r="AHD8" s="97"/>
      <c r="AHE8" s="97"/>
      <c r="AHF8" s="97"/>
      <c r="AHG8" s="97"/>
      <c r="AHH8" s="97"/>
      <c r="AHI8" s="97"/>
      <c r="AHJ8" s="97"/>
      <c r="AHK8" s="97"/>
      <c r="AHL8" s="97"/>
      <c r="AHM8" s="97"/>
      <c r="AHN8" s="97"/>
      <c r="AHO8" s="97"/>
      <c r="AHP8" s="97"/>
      <c r="AHQ8" s="97"/>
      <c r="AHR8" s="97"/>
      <c r="AHS8" s="97"/>
      <c r="AHT8" s="97"/>
      <c r="AHU8" s="97"/>
      <c r="AHV8" s="97"/>
      <c r="AHW8" s="97"/>
      <c r="AHX8" s="97"/>
      <c r="AHY8" s="97"/>
      <c r="AHZ8" s="97"/>
      <c r="AIA8" s="97"/>
      <c r="AIB8" s="97"/>
      <c r="AIC8" s="97"/>
      <c r="AID8" s="97"/>
      <c r="AIE8" s="97"/>
      <c r="AIF8" s="97"/>
      <c r="AIG8" s="97"/>
      <c r="AIH8" s="97"/>
      <c r="AII8" s="97"/>
      <c r="AIJ8" s="97"/>
      <c r="AIK8" s="97"/>
      <c r="AIL8" s="97"/>
      <c r="AIM8" s="97"/>
      <c r="AIN8" s="97"/>
      <c r="AIO8" s="97"/>
      <c r="AIP8" s="97"/>
      <c r="AIQ8" s="97"/>
      <c r="AIR8" s="97"/>
      <c r="AIS8" s="97"/>
      <c r="AIT8" s="97"/>
      <c r="AIU8" s="97"/>
      <c r="AIV8" s="97"/>
      <c r="AIW8" s="97"/>
      <c r="AIX8" s="97"/>
      <c r="AIY8" s="97"/>
      <c r="AIZ8" s="97"/>
      <c r="AJA8" s="97"/>
      <c r="AJB8" s="97"/>
      <c r="AJC8" s="97"/>
      <c r="AJD8" s="97"/>
      <c r="AJE8" s="97"/>
      <c r="AJF8" s="97"/>
      <c r="AJG8" s="97"/>
      <c r="AJH8" s="97"/>
      <c r="AJI8" s="97"/>
      <c r="AJJ8" s="97"/>
      <c r="AJK8" s="97"/>
      <c r="AJL8" s="97"/>
      <c r="AJM8" s="97"/>
      <c r="AJN8" s="97"/>
      <c r="AJO8" s="97"/>
      <c r="AJP8" s="97"/>
      <c r="AJQ8" s="97"/>
      <c r="AJR8" s="97"/>
      <c r="AJS8" s="97"/>
      <c r="AJT8" s="97"/>
      <c r="AJU8" s="97"/>
      <c r="AJV8" s="97"/>
      <c r="AJW8" s="97"/>
      <c r="AJX8" s="97"/>
      <c r="AJY8" s="97"/>
      <c r="AJZ8" s="97"/>
      <c r="AKA8" s="97"/>
      <c r="AKB8" s="97"/>
      <c r="AKC8" s="97"/>
      <c r="AKD8" s="97"/>
      <c r="AKE8" s="97"/>
      <c r="AKF8" s="97"/>
      <c r="AKG8" s="97"/>
      <c r="AKH8" s="97"/>
      <c r="AKI8" s="97"/>
      <c r="AKJ8" s="97"/>
      <c r="AKK8" s="97"/>
      <c r="AKL8" s="97"/>
      <c r="AKM8" s="97"/>
      <c r="AKN8" s="97"/>
      <c r="AKO8" s="97"/>
      <c r="AKP8" s="97"/>
      <c r="AKQ8" s="97"/>
      <c r="AKR8" s="97"/>
      <c r="AKS8" s="97"/>
      <c r="AKT8" s="97"/>
      <c r="AKU8" s="97"/>
      <c r="AKV8" s="97"/>
      <c r="AKW8" s="97"/>
      <c r="AKX8" s="97"/>
      <c r="AKY8" s="97"/>
      <c r="AKZ8" s="97"/>
      <c r="ALA8" s="97"/>
      <c r="ALB8" s="97"/>
      <c r="ALC8" s="97"/>
      <c r="ALD8" s="97"/>
      <c r="ALE8" s="97"/>
      <c r="ALF8" s="97"/>
      <c r="ALG8" s="97"/>
      <c r="ALH8" s="97"/>
      <c r="ALI8" s="97"/>
      <c r="ALJ8" s="97"/>
      <c r="ALK8" s="97"/>
      <c r="ALL8" s="97"/>
      <c r="ALM8" s="97"/>
      <c r="ALN8" s="97"/>
      <c r="ALO8" s="97"/>
      <c r="ALP8" s="97"/>
      <c r="ALQ8" s="97"/>
      <c r="ALR8" s="97"/>
      <c r="ALS8" s="97"/>
      <c r="ALT8" s="97"/>
      <c r="ALU8" s="97"/>
      <c r="ALV8" s="97"/>
      <c r="ALW8" s="97"/>
      <c r="ALX8" s="97"/>
      <c r="ALY8" s="97"/>
      <c r="ALZ8" s="97"/>
      <c r="AMA8" s="97"/>
      <c r="AMB8" s="97"/>
      <c r="AMC8" s="97"/>
      <c r="AMD8" s="97"/>
      <c r="AME8" s="97"/>
      <c r="AMF8" s="97"/>
      <c r="AMG8" s="97"/>
      <c r="AMH8" s="97"/>
      <c r="AMI8" s="97"/>
      <c r="AMJ8" s="97"/>
      <c r="AMK8" s="97"/>
      <c r="AML8" s="97"/>
      <c r="AMM8" s="97"/>
      <c r="AMN8" s="97"/>
      <c r="AMO8" s="97"/>
      <c r="AMP8" s="97"/>
      <c r="AMQ8" s="97"/>
    </row>
    <row r="9" spans="1:1031" s="51" customFormat="1" ht="15.75">
      <c r="A9" s="197"/>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272"/>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88"/>
      <c r="NI9" s="88"/>
      <c r="NJ9" s="88"/>
      <c r="NK9" s="88"/>
      <c r="NL9" s="88"/>
      <c r="NM9" s="88"/>
      <c r="NN9" s="88"/>
      <c r="NO9" s="88"/>
      <c r="NP9" s="88"/>
      <c r="NQ9" s="88"/>
      <c r="NR9" s="88"/>
      <c r="NS9" s="88"/>
      <c r="NT9" s="88"/>
      <c r="NU9" s="88"/>
      <c r="NV9" s="88"/>
      <c r="NW9" s="88"/>
      <c r="NX9" s="88"/>
      <c r="NY9" s="88"/>
      <c r="NZ9" s="88"/>
      <c r="OA9" s="88"/>
      <c r="OB9" s="88"/>
      <c r="OC9" s="88"/>
      <c r="OD9" s="88"/>
      <c r="OE9" s="88"/>
      <c r="OF9" s="88"/>
      <c r="OG9" s="88"/>
      <c r="OH9" s="88"/>
      <c r="OI9" s="88"/>
      <c r="OJ9" s="88"/>
      <c r="OK9" s="88"/>
      <c r="OL9" s="88"/>
      <c r="OM9" s="88"/>
      <c r="ON9" s="88"/>
      <c r="OO9" s="88"/>
      <c r="OP9" s="88"/>
      <c r="OQ9" s="88"/>
      <c r="OR9" s="88"/>
      <c r="OS9" s="88"/>
      <c r="OT9" s="88"/>
      <c r="OU9" s="88"/>
      <c r="OV9" s="88"/>
      <c r="OW9" s="88"/>
      <c r="OX9" s="88"/>
      <c r="OY9" s="88"/>
      <c r="OZ9" s="88"/>
      <c r="PA9" s="88"/>
      <c r="PB9" s="88"/>
      <c r="PC9" s="88"/>
      <c r="PD9" s="88"/>
      <c r="PE9" s="88"/>
      <c r="PF9" s="88"/>
      <c r="PG9" s="88"/>
      <c r="PH9" s="88"/>
      <c r="PI9" s="88"/>
      <c r="PJ9" s="88"/>
      <c r="PK9" s="88"/>
      <c r="PL9" s="88"/>
      <c r="PM9" s="88"/>
      <c r="PN9" s="88"/>
      <c r="PO9" s="88"/>
      <c r="PP9" s="88"/>
      <c r="PQ9" s="88"/>
      <c r="PR9" s="88"/>
      <c r="PS9" s="88"/>
      <c r="PT9" s="88"/>
      <c r="PU9" s="88"/>
      <c r="PV9" s="88"/>
      <c r="PW9" s="88"/>
      <c r="PX9" s="88"/>
      <c r="PY9" s="88"/>
      <c r="PZ9" s="88"/>
      <c r="QA9" s="88"/>
      <c r="QB9" s="88"/>
      <c r="QC9" s="88"/>
      <c r="QD9" s="88"/>
      <c r="QE9" s="88"/>
      <c r="QF9" s="88"/>
      <c r="QG9" s="88"/>
      <c r="QH9" s="88"/>
      <c r="QI9" s="88"/>
      <c r="QJ9" s="88"/>
      <c r="QK9" s="88"/>
      <c r="QL9" s="88"/>
      <c r="QM9" s="88"/>
      <c r="QN9" s="88"/>
      <c r="QO9" s="88"/>
      <c r="QP9" s="88"/>
      <c r="QQ9" s="88"/>
      <c r="QR9" s="88"/>
      <c r="QS9" s="88"/>
      <c r="QT9" s="88"/>
      <c r="QU9" s="88"/>
      <c r="QV9" s="88"/>
      <c r="QW9" s="88"/>
      <c r="QX9" s="88"/>
      <c r="QY9" s="88"/>
      <c r="QZ9" s="88"/>
      <c r="RA9" s="88"/>
      <c r="RB9" s="88"/>
      <c r="RC9" s="88"/>
      <c r="RD9" s="88"/>
      <c r="RE9" s="88"/>
      <c r="RF9" s="88"/>
      <c r="RG9" s="88"/>
      <c r="RH9" s="88"/>
      <c r="RI9" s="88"/>
      <c r="RJ9" s="88"/>
      <c r="RK9" s="88"/>
      <c r="RL9" s="88"/>
      <c r="RM9" s="88"/>
      <c r="RN9" s="88"/>
      <c r="RO9" s="88"/>
      <c r="RP9" s="88"/>
      <c r="RQ9" s="88"/>
      <c r="RR9" s="88"/>
      <c r="RS9" s="88"/>
      <c r="RT9" s="88"/>
      <c r="RU9" s="88"/>
      <c r="RV9" s="88"/>
      <c r="RW9" s="88"/>
      <c r="RX9" s="88"/>
      <c r="RY9" s="88"/>
      <c r="RZ9" s="88"/>
      <c r="SA9" s="88"/>
      <c r="SB9" s="88"/>
      <c r="SC9" s="88"/>
      <c r="SD9" s="88"/>
      <c r="SE9" s="88"/>
      <c r="SF9" s="88"/>
      <c r="SG9" s="88"/>
      <c r="SH9" s="88"/>
      <c r="SI9" s="88"/>
      <c r="SJ9" s="88"/>
      <c r="SK9" s="88"/>
      <c r="SL9" s="88"/>
      <c r="SM9" s="88"/>
      <c r="SN9" s="88"/>
      <c r="SO9" s="88"/>
      <c r="SP9" s="88"/>
      <c r="SQ9" s="88"/>
      <c r="SR9" s="88"/>
      <c r="SS9" s="88"/>
      <c r="ST9" s="88"/>
      <c r="SU9" s="88"/>
      <c r="SV9" s="88"/>
      <c r="SW9" s="88"/>
      <c r="SX9" s="88"/>
      <c r="SY9" s="88"/>
      <c r="SZ9" s="88"/>
      <c r="TA9" s="88"/>
      <c r="TB9" s="88"/>
      <c r="TC9" s="88"/>
      <c r="TD9" s="88"/>
      <c r="TE9" s="88"/>
      <c r="TF9" s="88"/>
      <c r="TG9" s="88"/>
      <c r="TH9" s="88"/>
      <c r="TI9" s="88"/>
      <c r="TJ9" s="88"/>
      <c r="TK9" s="88"/>
      <c r="TL9" s="88"/>
      <c r="TM9" s="88"/>
      <c r="TN9" s="88"/>
      <c r="TO9" s="88"/>
      <c r="TP9" s="88"/>
      <c r="TQ9" s="88"/>
      <c r="TR9" s="88"/>
      <c r="TS9" s="88"/>
      <c r="TT9" s="88"/>
      <c r="TU9" s="88"/>
      <c r="TV9" s="88"/>
      <c r="TW9" s="88"/>
      <c r="TX9" s="88"/>
      <c r="TY9" s="88"/>
      <c r="TZ9" s="88"/>
      <c r="UA9" s="88"/>
      <c r="UB9" s="88"/>
      <c r="UC9" s="88"/>
      <c r="UD9" s="88"/>
      <c r="UE9" s="88"/>
      <c r="UF9" s="88"/>
      <c r="UG9" s="88"/>
      <c r="UH9" s="88"/>
      <c r="UI9" s="88"/>
      <c r="UJ9" s="88"/>
      <c r="UK9" s="88"/>
      <c r="UL9" s="88"/>
      <c r="UM9" s="88"/>
      <c r="UN9" s="88"/>
      <c r="UO9" s="88"/>
      <c r="UP9" s="88"/>
      <c r="UQ9" s="88"/>
      <c r="UR9" s="88"/>
      <c r="US9" s="88"/>
      <c r="UT9" s="88"/>
      <c r="UU9" s="88"/>
      <c r="UV9" s="88"/>
      <c r="UW9" s="88"/>
      <c r="UX9" s="88"/>
      <c r="UY9" s="88"/>
      <c r="UZ9" s="88"/>
      <c r="VA9" s="88"/>
      <c r="VB9" s="88"/>
      <c r="VC9" s="88"/>
      <c r="VD9" s="88"/>
      <c r="VE9" s="88"/>
      <c r="VF9" s="88"/>
      <c r="VG9" s="88"/>
      <c r="VH9" s="88"/>
      <c r="VI9" s="88"/>
      <c r="VJ9" s="88"/>
      <c r="VK9" s="88"/>
      <c r="VL9" s="88"/>
      <c r="VM9" s="88"/>
      <c r="VN9" s="88"/>
      <c r="VO9" s="88"/>
      <c r="VP9" s="88"/>
      <c r="VQ9" s="88"/>
      <c r="VR9" s="88"/>
      <c r="VS9" s="88"/>
      <c r="VT9" s="88"/>
      <c r="VU9" s="88"/>
      <c r="VV9" s="88"/>
      <c r="VW9" s="88"/>
      <c r="VX9" s="88"/>
      <c r="VY9" s="88"/>
      <c r="VZ9" s="88"/>
      <c r="WA9" s="88"/>
      <c r="WB9" s="88"/>
      <c r="WC9" s="88"/>
      <c r="WD9" s="88"/>
      <c r="WE9" s="88"/>
      <c r="WF9" s="88"/>
      <c r="WG9" s="88"/>
      <c r="WH9" s="88"/>
      <c r="WI9" s="88"/>
      <c r="WJ9" s="88"/>
      <c r="WK9" s="88"/>
      <c r="WL9" s="88"/>
      <c r="WM9" s="88"/>
      <c r="WN9" s="88"/>
      <c r="WO9" s="88"/>
      <c r="WP9" s="88"/>
      <c r="WQ9" s="88"/>
      <c r="WR9" s="88"/>
      <c r="WS9" s="88"/>
      <c r="WT9" s="88"/>
      <c r="WU9" s="88"/>
      <c r="WV9" s="88"/>
      <c r="WW9" s="88"/>
      <c r="WX9" s="88"/>
      <c r="WY9" s="88"/>
      <c r="WZ9" s="88"/>
      <c r="XA9" s="88"/>
      <c r="XB9" s="88"/>
      <c r="XC9" s="88"/>
      <c r="XD9" s="88"/>
      <c r="XE9" s="88"/>
      <c r="XF9" s="88"/>
      <c r="XG9" s="88"/>
      <c r="XH9" s="88"/>
      <c r="XI9" s="88"/>
      <c r="XJ9" s="88"/>
      <c r="XK9" s="88"/>
      <c r="XL9" s="88"/>
      <c r="XM9" s="88"/>
      <c r="XN9" s="88"/>
      <c r="XO9" s="88"/>
      <c r="XP9" s="88"/>
      <c r="XQ9" s="88"/>
      <c r="XR9" s="88"/>
      <c r="XS9" s="88"/>
      <c r="XT9" s="88"/>
      <c r="XU9" s="88"/>
      <c r="XV9" s="88"/>
      <c r="XW9" s="88"/>
      <c r="XX9" s="88"/>
      <c r="XY9" s="88"/>
      <c r="XZ9" s="88"/>
      <c r="YA9" s="88"/>
      <c r="YB9" s="88"/>
      <c r="YC9" s="88"/>
      <c r="YD9" s="88"/>
      <c r="YE9" s="88"/>
      <c r="YF9" s="88"/>
      <c r="YG9" s="88"/>
      <c r="YH9" s="88"/>
      <c r="YI9" s="88"/>
      <c r="YJ9" s="88"/>
      <c r="YK9" s="88"/>
      <c r="YL9" s="88"/>
      <c r="YM9" s="88"/>
      <c r="YN9" s="88"/>
      <c r="YO9" s="88"/>
      <c r="YP9" s="88"/>
      <c r="YQ9" s="88"/>
      <c r="YR9" s="88"/>
      <c r="YS9" s="88"/>
      <c r="YT9" s="88"/>
      <c r="YU9" s="88"/>
      <c r="YV9" s="88"/>
      <c r="YW9" s="88"/>
      <c r="YX9" s="88"/>
      <c r="YY9" s="88"/>
      <c r="YZ9" s="88"/>
      <c r="ZA9" s="88"/>
      <c r="ZB9" s="88"/>
      <c r="ZC9" s="88"/>
      <c r="ZD9" s="88"/>
      <c r="ZE9" s="88"/>
      <c r="ZF9" s="88"/>
      <c r="ZG9" s="88"/>
      <c r="ZH9" s="88"/>
      <c r="ZI9" s="88"/>
      <c r="ZJ9" s="88"/>
      <c r="ZK9" s="88"/>
      <c r="ZL9" s="88"/>
      <c r="ZM9" s="88"/>
      <c r="ZN9" s="88"/>
      <c r="ZO9" s="88"/>
      <c r="ZP9" s="88"/>
      <c r="ZQ9" s="88"/>
      <c r="ZR9" s="88"/>
      <c r="ZS9" s="88"/>
      <c r="ZT9" s="88"/>
      <c r="ZU9" s="88"/>
      <c r="ZV9" s="88"/>
      <c r="ZW9" s="88"/>
      <c r="ZX9" s="88"/>
      <c r="ZY9" s="88"/>
      <c r="ZZ9" s="88"/>
      <c r="AAA9" s="88"/>
      <c r="AAB9" s="88"/>
      <c r="AAC9" s="88"/>
      <c r="AAD9" s="88"/>
      <c r="AAE9" s="88"/>
      <c r="AAF9" s="88"/>
      <c r="AAG9" s="88"/>
      <c r="AAH9" s="88"/>
      <c r="AAI9" s="88"/>
      <c r="AAJ9" s="88"/>
      <c r="AAK9" s="88"/>
      <c r="AAL9" s="88"/>
      <c r="AAM9" s="88"/>
      <c r="AAN9" s="88"/>
      <c r="AAO9" s="88"/>
      <c r="AAP9" s="88"/>
      <c r="AAQ9" s="88"/>
      <c r="AAR9" s="88"/>
      <c r="AAS9" s="88"/>
      <c r="AAT9" s="88"/>
      <c r="AAU9" s="88"/>
      <c r="AAV9" s="88"/>
      <c r="AAW9" s="88"/>
      <c r="AAX9" s="88"/>
      <c r="AAY9" s="88"/>
      <c r="AAZ9" s="88"/>
      <c r="ABA9" s="88"/>
      <c r="ABB9" s="88"/>
      <c r="ABC9" s="88"/>
      <c r="ABD9" s="88"/>
      <c r="ABE9" s="88"/>
      <c r="ABF9" s="88"/>
      <c r="ABG9" s="88"/>
      <c r="ABH9" s="88"/>
      <c r="ABI9" s="88"/>
      <c r="ABJ9" s="88"/>
      <c r="ABK9" s="88"/>
      <c r="ABL9" s="88"/>
      <c r="ABM9" s="88"/>
      <c r="ABN9" s="88"/>
      <c r="ABO9" s="88"/>
      <c r="ABP9" s="88"/>
      <c r="ABQ9" s="88"/>
      <c r="ABR9" s="88"/>
      <c r="ABS9" s="88"/>
      <c r="ABT9" s="88"/>
      <c r="ABU9" s="88"/>
      <c r="ABV9" s="88"/>
      <c r="ABW9" s="88"/>
      <c r="ABX9" s="88"/>
      <c r="ABY9" s="88"/>
      <c r="ABZ9" s="88"/>
      <c r="ACA9" s="88"/>
      <c r="ACB9" s="88"/>
      <c r="ACC9" s="88"/>
      <c r="ACD9" s="88"/>
      <c r="ACE9" s="88"/>
      <c r="ACF9" s="88"/>
      <c r="ACG9" s="88"/>
      <c r="ACH9" s="88"/>
      <c r="ACI9" s="88"/>
      <c r="ACJ9" s="88"/>
      <c r="ACK9" s="88"/>
      <c r="ACL9" s="88"/>
      <c r="ACM9" s="88"/>
      <c r="ACN9" s="88"/>
      <c r="ACO9" s="88"/>
      <c r="ACP9" s="88"/>
      <c r="ACQ9" s="88"/>
      <c r="ACR9" s="88"/>
      <c r="ACS9" s="88"/>
      <c r="ACT9" s="88"/>
      <c r="ACU9" s="88"/>
      <c r="ACV9" s="88"/>
      <c r="ACW9" s="88"/>
      <c r="ACX9" s="88"/>
      <c r="ACY9" s="88"/>
      <c r="ACZ9" s="88"/>
      <c r="ADA9" s="88"/>
      <c r="ADB9" s="88"/>
      <c r="ADC9" s="88"/>
      <c r="ADD9" s="88"/>
      <c r="ADE9" s="88"/>
      <c r="ADF9" s="88"/>
      <c r="ADG9" s="88"/>
      <c r="ADH9" s="88"/>
      <c r="ADI9" s="88"/>
      <c r="ADJ9" s="88"/>
      <c r="ADK9" s="88"/>
      <c r="ADL9" s="88"/>
      <c r="ADM9" s="88"/>
      <c r="ADN9" s="88"/>
      <c r="ADO9" s="88"/>
      <c r="ADP9" s="88"/>
      <c r="ADQ9" s="88"/>
      <c r="ADR9" s="88"/>
      <c r="ADS9" s="88"/>
      <c r="ADT9" s="88"/>
      <c r="ADU9" s="88"/>
      <c r="ADV9" s="88"/>
      <c r="ADW9" s="88"/>
      <c r="ADX9" s="88"/>
      <c r="ADY9" s="88"/>
      <c r="ADZ9" s="88"/>
      <c r="AEA9" s="88"/>
      <c r="AEB9" s="88"/>
      <c r="AEC9" s="88"/>
      <c r="AED9" s="88"/>
      <c r="AEE9" s="88"/>
      <c r="AEF9" s="88"/>
      <c r="AEG9" s="88"/>
      <c r="AEH9" s="88"/>
      <c r="AEI9" s="88"/>
      <c r="AEJ9" s="88"/>
      <c r="AEK9" s="88"/>
      <c r="AEL9" s="88"/>
      <c r="AEM9" s="88"/>
      <c r="AEN9" s="88"/>
      <c r="AEO9" s="88"/>
      <c r="AEP9" s="88"/>
      <c r="AEQ9" s="88"/>
      <c r="AER9" s="88"/>
      <c r="AES9" s="88"/>
      <c r="AET9" s="88"/>
      <c r="AEU9" s="88"/>
      <c r="AEV9" s="88"/>
      <c r="AEW9" s="88"/>
      <c r="AEX9" s="88"/>
      <c r="AEY9" s="88"/>
      <c r="AEZ9" s="88"/>
      <c r="AFA9" s="88"/>
      <c r="AFB9" s="88"/>
      <c r="AFC9" s="88"/>
      <c r="AFD9" s="88"/>
      <c r="AFE9" s="88"/>
      <c r="AFF9" s="88"/>
      <c r="AFG9" s="88"/>
      <c r="AFH9" s="88"/>
      <c r="AFI9" s="88"/>
      <c r="AFJ9" s="88"/>
      <c r="AFK9" s="88"/>
      <c r="AFL9" s="88"/>
      <c r="AFM9" s="88"/>
      <c r="AFN9" s="88"/>
      <c r="AFO9" s="88"/>
      <c r="AFP9" s="88"/>
      <c r="AFQ9" s="88"/>
      <c r="AFR9" s="88"/>
      <c r="AFS9" s="88"/>
      <c r="AFT9" s="88"/>
      <c r="AFU9" s="88"/>
      <c r="AFV9" s="88"/>
      <c r="AFW9" s="88"/>
      <c r="AFX9" s="88"/>
      <c r="AFY9" s="88"/>
      <c r="AFZ9" s="88"/>
      <c r="AGA9" s="88"/>
      <c r="AGB9" s="88"/>
      <c r="AGC9" s="88"/>
      <c r="AGD9" s="88"/>
      <c r="AGE9" s="88"/>
      <c r="AGF9" s="88"/>
      <c r="AGG9" s="88"/>
      <c r="AGH9" s="88"/>
      <c r="AGI9" s="88"/>
      <c r="AGJ9" s="88"/>
      <c r="AGK9" s="88"/>
      <c r="AGL9" s="88"/>
      <c r="AGM9" s="88"/>
      <c r="AGN9" s="88"/>
      <c r="AGO9" s="88"/>
      <c r="AGP9" s="88"/>
      <c r="AGQ9" s="88"/>
      <c r="AGR9" s="88"/>
      <c r="AGS9" s="88"/>
      <c r="AGT9" s="88"/>
      <c r="AGU9" s="88"/>
      <c r="AGV9" s="88"/>
      <c r="AGW9" s="88"/>
      <c r="AGX9" s="88"/>
      <c r="AGY9" s="88"/>
      <c r="AGZ9" s="88"/>
      <c r="AHA9" s="88"/>
      <c r="AHB9" s="88"/>
      <c r="AHC9" s="88"/>
      <c r="AHD9" s="88"/>
      <c r="AHE9" s="88"/>
      <c r="AHF9" s="88"/>
      <c r="AHG9" s="88"/>
      <c r="AHH9" s="88"/>
      <c r="AHI9" s="88"/>
      <c r="AHJ9" s="88"/>
      <c r="AHK9" s="88"/>
      <c r="AHL9" s="88"/>
      <c r="AHM9" s="88"/>
      <c r="AHN9" s="88"/>
      <c r="AHO9" s="88"/>
      <c r="AHP9" s="88"/>
      <c r="AHQ9" s="88"/>
      <c r="AHR9" s="88"/>
      <c r="AHS9" s="88"/>
      <c r="AHT9" s="88"/>
      <c r="AHU9" s="88"/>
      <c r="AHV9" s="88"/>
      <c r="AHW9" s="88"/>
      <c r="AHX9" s="88"/>
      <c r="AHY9" s="88"/>
      <c r="AHZ9" s="88"/>
      <c r="AIA9" s="88"/>
      <c r="AIB9" s="88"/>
      <c r="AIC9" s="88"/>
      <c r="AID9" s="88"/>
      <c r="AIE9" s="88"/>
      <c r="AIF9" s="88"/>
      <c r="AIG9" s="88"/>
      <c r="AIH9" s="88"/>
      <c r="AII9" s="88"/>
      <c r="AIJ9" s="88"/>
      <c r="AIK9" s="88"/>
      <c r="AIL9" s="88"/>
      <c r="AIM9" s="88"/>
      <c r="AIN9" s="88"/>
      <c r="AIO9" s="88"/>
      <c r="AIP9" s="88"/>
      <c r="AIQ9" s="88"/>
      <c r="AIR9" s="88"/>
      <c r="AIS9" s="88"/>
      <c r="AIT9" s="88"/>
      <c r="AIU9" s="88"/>
      <c r="AIV9" s="88"/>
      <c r="AIW9" s="88"/>
      <c r="AIX9" s="88"/>
      <c r="AIY9" s="88"/>
      <c r="AIZ9" s="88"/>
      <c r="AJA9" s="88"/>
      <c r="AJB9" s="88"/>
      <c r="AJC9" s="88"/>
      <c r="AJD9" s="88"/>
      <c r="AJE9" s="88"/>
      <c r="AJF9" s="88"/>
      <c r="AJG9" s="88"/>
      <c r="AJH9" s="88"/>
      <c r="AJI9" s="88"/>
      <c r="AJJ9" s="88"/>
      <c r="AJK9" s="88"/>
      <c r="AJL9" s="88"/>
      <c r="AJM9" s="88"/>
      <c r="AJN9" s="88"/>
      <c r="AJO9" s="88"/>
      <c r="AJP9" s="88"/>
      <c r="AJQ9" s="88"/>
      <c r="AJR9" s="88"/>
      <c r="AJS9" s="88"/>
      <c r="AJT9" s="88"/>
      <c r="AJU9" s="88"/>
      <c r="AJV9" s="88"/>
      <c r="AJW9" s="88"/>
      <c r="AJX9" s="88"/>
      <c r="AJY9" s="88"/>
      <c r="AJZ9" s="88"/>
      <c r="AKA9" s="88"/>
      <c r="AKB9" s="88"/>
      <c r="AKC9" s="88"/>
      <c r="AKD9" s="88"/>
      <c r="AKE9" s="88"/>
      <c r="AKF9" s="88"/>
      <c r="AKG9" s="88"/>
      <c r="AKH9" s="88"/>
      <c r="AKI9" s="88"/>
      <c r="AKJ9" s="88"/>
      <c r="AKK9" s="88"/>
      <c r="AKL9" s="88"/>
      <c r="AKM9" s="88"/>
      <c r="AKN9" s="88"/>
      <c r="AKO9" s="88"/>
      <c r="AKP9" s="88"/>
      <c r="AKQ9" s="88"/>
      <c r="AKR9" s="88"/>
      <c r="AKS9" s="88"/>
      <c r="AKT9" s="88"/>
      <c r="AKU9" s="88"/>
      <c r="AKV9" s="88"/>
      <c r="AKW9" s="88"/>
      <c r="AKX9" s="88"/>
      <c r="AKY9" s="88"/>
      <c r="AKZ9" s="88"/>
      <c r="ALA9" s="88"/>
      <c r="ALB9" s="88"/>
      <c r="ALC9" s="88"/>
      <c r="ALD9" s="88"/>
      <c r="ALE9" s="88"/>
      <c r="ALF9" s="88"/>
      <c r="ALG9" s="88"/>
      <c r="ALH9" s="88"/>
      <c r="ALI9" s="88"/>
      <c r="ALJ9" s="88"/>
      <c r="ALK9" s="88"/>
      <c r="ALL9" s="88"/>
      <c r="ALM9" s="88"/>
      <c r="ALN9" s="88"/>
      <c r="ALO9" s="88"/>
      <c r="ALP9" s="88"/>
      <c r="ALQ9" s="88"/>
      <c r="ALR9" s="88"/>
      <c r="ALS9" s="88"/>
      <c r="ALT9" s="88"/>
      <c r="ALU9" s="88"/>
      <c r="ALV9" s="88"/>
      <c r="ALW9" s="88"/>
      <c r="ALX9" s="88"/>
      <c r="ALY9" s="88"/>
      <c r="ALZ9" s="88"/>
      <c r="AMA9" s="88"/>
      <c r="AMB9" s="88"/>
      <c r="AMC9" s="88"/>
      <c r="AMD9" s="88"/>
      <c r="AME9" s="88"/>
      <c r="AMF9" s="88"/>
      <c r="AMG9" s="88"/>
      <c r="AMH9" s="88"/>
      <c r="AMI9" s="88"/>
      <c r="AMJ9" s="88"/>
      <c r="AMK9" s="88"/>
      <c r="AML9" s="88"/>
      <c r="AMM9" s="88"/>
      <c r="AMN9" s="88"/>
      <c r="AMO9" s="88"/>
      <c r="AMP9" s="88"/>
      <c r="AMQ9" s="88"/>
    </row>
    <row r="10" spans="1:1031" s="51" customFormat="1" ht="20.25">
      <c r="A10" s="77"/>
      <c r="AA10" s="50"/>
      <c r="AC10" s="272"/>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88"/>
      <c r="NI10" s="88"/>
      <c r="NJ10" s="88"/>
      <c r="NK10" s="88"/>
      <c r="NL10" s="88"/>
      <c r="NM10" s="88"/>
      <c r="NN10" s="88"/>
      <c r="NO10" s="88"/>
      <c r="NP10" s="88"/>
      <c r="NQ10" s="88"/>
      <c r="NR10" s="88"/>
      <c r="NS10" s="88"/>
      <c r="NT10" s="88"/>
      <c r="NU10" s="88"/>
      <c r="NV10" s="88"/>
      <c r="NW10" s="88"/>
      <c r="NX10" s="88"/>
      <c r="NY10" s="88"/>
      <c r="NZ10" s="88"/>
      <c r="OA10" s="88"/>
      <c r="OB10" s="88"/>
      <c r="OC10" s="88"/>
      <c r="OD10" s="88"/>
      <c r="OE10" s="88"/>
      <c r="OF10" s="88"/>
      <c r="OG10" s="88"/>
      <c r="OH10" s="88"/>
      <c r="OI10" s="88"/>
      <c r="OJ10" s="88"/>
      <c r="OK10" s="88"/>
      <c r="OL10" s="88"/>
      <c r="OM10" s="88"/>
      <c r="ON10" s="88"/>
      <c r="OO10" s="88"/>
      <c r="OP10" s="88"/>
      <c r="OQ10" s="88"/>
      <c r="OR10" s="88"/>
      <c r="OS10" s="88"/>
      <c r="OT10" s="88"/>
      <c r="OU10" s="88"/>
      <c r="OV10" s="88"/>
      <c r="OW10" s="88"/>
      <c r="OX10" s="88"/>
      <c r="OY10" s="88"/>
      <c r="OZ10" s="88"/>
      <c r="PA10" s="88"/>
      <c r="PB10" s="88"/>
      <c r="PC10" s="88"/>
      <c r="PD10" s="88"/>
      <c r="PE10" s="88"/>
      <c r="PF10" s="88"/>
      <c r="PG10" s="88"/>
      <c r="PH10" s="88"/>
      <c r="PI10" s="88"/>
      <c r="PJ10" s="88"/>
      <c r="PK10" s="88"/>
      <c r="PL10" s="88"/>
      <c r="PM10" s="88"/>
      <c r="PN10" s="88"/>
      <c r="PO10" s="88"/>
      <c r="PP10" s="88"/>
      <c r="PQ10" s="88"/>
      <c r="PR10" s="88"/>
      <c r="PS10" s="88"/>
      <c r="PT10" s="88"/>
      <c r="PU10" s="88"/>
      <c r="PV10" s="88"/>
      <c r="PW10" s="88"/>
      <c r="PX10" s="88"/>
      <c r="PY10" s="88"/>
      <c r="PZ10" s="88"/>
      <c r="QA10" s="88"/>
      <c r="QB10" s="88"/>
      <c r="QC10" s="88"/>
      <c r="QD10" s="88"/>
      <c r="QE10" s="88"/>
      <c r="QF10" s="88"/>
      <c r="QG10" s="88"/>
      <c r="QH10" s="88"/>
      <c r="QI10" s="88"/>
      <c r="QJ10" s="88"/>
      <c r="QK10" s="88"/>
      <c r="QL10" s="88"/>
      <c r="QM10" s="88"/>
      <c r="QN10" s="88"/>
      <c r="QO10" s="88"/>
      <c r="QP10" s="88"/>
      <c r="QQ10" s="88"/>
      <c r="QR10" s="88"/>
      <c r="QS10" s="88"/>
      <c r="QT10" s="88"/>
      <c r="QU10" s="88"/>
      <c r="QV10" s="88"/>
      <c r="QW10" s="88"/>
      <c r="QX10" s="88"/>
      <c r="QY10" s="88"/>
      <c r="QZ10" s="88"/>
      <c r="RA10" s="88"/>
      <c r="RB10" s="88"/>
      <c r="RC10" s="88"/>
      <c r="RD10" s="88"/>
      <c r="RE10" s="88"/>
      <c r="RF10" s="88"/>
      <c r="RG10" s="88"/>
      <c r="RH10" s="88"/>
      <c r="RI10" s="88"/>
      <c r="RJ10" s="88"/>
      <c r="RK10" s="88"/>
      <c r="RL10" s="88"/>
      <c r="RM10" s="88"/>
      <c r="RN10" s="88"/>
      <c r="RO10" s="88"/>
      <c r="RP10" s="88"/>
      <c r="RQ10" s="88"/>
      <c r="RR10" s="88"/>
      <c r="RS10" s="88"/>
      <c r="RT10" s="88"/>
      <c r="RU10" s="88"/>
      <c r="RV10" s="88"/>
      <c r="RW10" s="88"/>
      <c r="RX10" s="88"/>
      <c r="RY10" s="88"/>
      <c r="RZ10" s="88"/>
      <c r="SA10" s="88"/>
      <c r="SB10" s="88"/>
      <c r="SC10" s="88"/>
      <c r="SD10" s="88"/>
      <c r="SE10" s="88"/>
      <c r="SF10" s="88"/>
      <c r="SG10" s="88"/>
      <c r="SH10" s="88"/>
      <c r="SI10" s="88"/>
      <c r="SJ10" s="88"/>
      <c r="SK10" s="88"/>
      <c r="SL10" s="88"/>
      <c r="SM10" s="88"/>
      <c r="SN10" s="88"/>
      <c r="SO10" s="88"/>
      <c r="SP10" s="88"/>
      <c r="SQ10" s="88"/>
      <c r="SR10" s="88"/>
      <c r="SS10" s="88"/>
      <c r="ST10" s="88"/>
      <c r="SU10" s="88"/>
      <c r="SV10" s="88"/>
      <c r="SW10" s="88"/>
      <c r="SX10" s="88"/>
      <c r="SY10" s="88"/>
      <c r="SZ10" s="88"/>
      <c r="TA10" s="88"/>
      <c r="TB10" s="88"/>
      <c r="TC10" s="88"/>
      <c r="TD10" s="88"/>
      <c r="TE10" s="88"/>
      <c r="TF10" s="88"/>
      <c r="TG10" s="88"/>
      <c r="TH10" s="88"/>
      <c r="TI10" s="88"/>
      <c r="TJ10" s="88"/>
      <c r="TK10" s="88"/>
      <c r="TL10" s="88"/>
      <c r="TM10" s="88"/>
      <c r="TN10" s="88"/>
      <c r="TO10" s="88"/>
      <c r="TP10" s="88"/>
      <c r="TQ10" s="88"/>
      <c r="TR10" s="88"/>
      <c r="TS10" s="88"/>
      <c r="TT10" s="88"/>
      <c r="TU10" s="88"/>
      <c r="TV10" s="88"/>
      <c r="TW10" s="88"/>
      <c r="TX10" s="88"/>
      <c r="TY10" s="88"/>
      <c r="TZ10" s="88"/>
      <c r="UA10" s="88"/>
      <c r="UB10" s="88"/>
      <c r="UC10" s="88"/>
      <c r="UD10" s="88"/>
      <c r="UE10" s="88"/>
      <c r="UF10" s="88"/>
      <c r="UG10" s="88"/>
      <c r="UH10" s="88"/>
      <c r="UI10" s="88"/>
      <c r="UJ10" s="88"/>
      <c r="UK10" s="88"/>
      <c r="UL10" s="88"/>
      <c r="UM10" s="88"/>
      <c r="UN10" s="88"/>
      <c r="UO10" s="88"/>
      <c r="UP10" s="88"/>
      <c r="UQ10" s="88"/>
      <c r="UR10" s="88"/>
      <c r="US10" s="88"/>
      <c r="UT10" s="88"/>
      <c r="UU10" s="88"/>
      <c r="UV10" s="88"/>
      <c r="UW10" s="88"/>
      <c r="UX10" s="88"/>
      <c r="UY10" s="88"/>
      <c r="UZ10" s="88"/>
      <c r="VA10" s="88"/>
      <c r="VB10" s="88"/>
      <c r="VC10" s="88"/>
      <c r="VD10" s="88"/>
      <c r="VE10" s="88"/>
      <c r="VF10" s="88"/>
      <c r="VG10" s="88"/>
      <c r="VH10" s="88"/>
      <c r="VI10" s="88"/>
      <c r="VJ10" s="88"/>
      <c r="VK10" s="88"/>
      <c r="VL10" s="88"/>
      <c r="VM10" s="88"/>
      <c r="VN10" s="88"/>
      <c r="VO10" s="88"/>
      <c r="VP10" s="88"/>
      <c r="VQ10" s="88"/>
      <c r="VR10" s="88"/>
      <c r="VS10" s="88"/>
      <c r="VT10" s="88"/>
      <c r="VU10" s="88"/>
      <c r="VV10" s="88"/>
      <c r="VW10" s="88"/>
      <c r="VX10" s="88"/>
      <c r="VY10" s="88"/>
      <c r="VZ10" s="88"/>
      <c r="WA10" s="88"/>
      <c r="WB10" s="88"/>
      <c r="WC10" s="88"/>
      <c r="WD10" s="88"/>
      <c r="WE10" s="88"/>
      <c r="WF10" s="88"/>
      <c r="WG10" s="88"/>
      <c r="WH10" s="88"/>
      <c r="WI10" s="88"/>
      <c r="WJ10" s="88"/>
      <c r="WK10" s="88"/>
      <c r="WL10" s="88"/>
      <c r="WM10" s="88"/>
      <c r="WN10" s="88"/>
      <c r="WO10" s="88"/>
      <c r="WP10" s="88"/>
      <c r="WQ10" s="88"/>
      <c r="WR10" s="88"/>
      <c r="WS10" s="88"/>
      <c r="WT10" s="88"/>
      <c r="WU10" s="88"/>
      <c r="WV10" s="88"/>
      <c r="WW10" s="88"/>
      <c r="WX10" s="88"/>
      <c r="WY10" s="88"/>
      <c r="WZ10" s="88"/>
      <c r="XA10" s="88"/>
      <c r="XB10" s="88"/>
      <c r="XC10" s="88"/>
      <c r="XD10" s="88"/>
      <c r="XE10" s="88"/>
      <c r="XF10" s="88"/>
      <c r="XG10" s="88"/>
      <c r="XH10" s="88"/>
      <c r="XI10" s="88"/>
      <c r="XJ10" s="88"/>
      <c r="XK10" s="88"/>
      <c r="XL10" s="88"/>
      <c r="XM10" s="88"/>
      <c r="XN10" s="88"/>
      <c r="XO10" s="88"/>
      <c r="XP10" s="88"/>
      <c r="XQ10" s="88"/>
      <c r="XR10" s="88"/>
      <c r="XS10" s="88"/>
      <c r="XT10" s="88"/>
      <c r="XU10" s="88"/>
      <c r="XV10" s="88"/>
      <c r="XW10" s="88"/>
      <c r="XX10" s="88"/>
      <c r="XY10" s="88"/>
      <c r="XZ10" s="88"/>
      <c r="YA10" s="88"/>
      <c r="YB10" s="88"/>
      <c r="YC10" s="88"/>
      <c r="YD10" s="88"/>
      <c r="YE10" s="88"/>
      <c r="YF10" s="88"/>
      <c r="YG10" s="88"/>
      <c r="YH10" s="88"/>
      <c r="YI10" s="88"/>
      <c r="YJ10" s="88"/>
      <c r="YK10" s="88"/>
      <c r="YL10" s="88"/>
      <c r="YM10" s="88"/>
      <c r="YN10" s="88"/>
      <c r="YO10" s="88"/>
      <c r="YP10" s="88"/>
      <c r="YQ10" s="88"/>
      <c r="YR10" s="88"/>
      <c r="YS10" s="88"/>
      <c r="YT10" s="88"/>
      <c r="YU10" s="88"/>
      <c r="YV10" s="88"/>
      <c r="YW10" s="88"/>
      <c r="YX10" s="88"/>
      <c r="YY10" s="88"/>
      <c r="YZ10" s="88"/>
      <c r="ZA10" s="88"/>
      <c r="ZB10" s="88"/>
      <c r="ZC10" s="88"/>
      <c r="ZD10" s="88"/>
      <c r="ZE10" s="88"/>
      <c r="ZF10" s="88"/>
      <c r="ZG10" s="88"/>
      <c r="ZH10" s="88"/>
      <c r="ZI10" s="88"/>
      <c r="ZJ10" s="88"/>
      <c r="ZK10" s="88"/>
      <c r="ZL10" s="88"/>
      <c r="ZM10" s="88"/>
      <c r="ZN10" s="88"/>
      <c r="ZO10" s="88"/>
      <c r="ZP10" s="88"/>
      <c r="ZQ10" s="88"/>
      <c r="ZR10" s="88"/>
      <c r="ZS10" s="88"/>
      <c r="ZT10" s="88"/>
      <c r="ZU10" s="88"/>
      <c r="ZV10" s="88"/>
      <c r="ZW10" s="88"/>
      <c r="ZX10" s="88"/>
      <c r="ZY10" s="88"/>
      <c r="ZZ10" s="88"/>
      <c r="AAA10" s="88"/>
      <c r="AAB10" s="88"/>
      <c r="AAC10" s="88"/>
      <c r="AAD10" s="88"/>
      <c r="AAE10" s="88"/>
      <c r="AAF10" s="88"/>
      <c r="AAG10" s="88"/>
      <c r="AAH10" s="88"/>
      <c r="AAI10" s="88"/>
      <c r="AAJ10" s="88"/>
      <c r="AAK10" s="88"/>
      <c r="AAL10" s="88"/>
      <c r="AAM10" s="88"/>
      <c r="AAN10" s="88"/>
      <c r="AAO10" s="88"/>
      <c r="AAP10" s="88"/>
      <c r="AAQ10" s="88"/>
      <c r="AAR10" s="88"/>
      <c r="AAS10" s="88"/>
      <c r="AAT10" s="88"/>
      <c r="AAU10" s="88"/>
      <c r="AAV10" s="88"/>
      <c r="AAW10" s="88"/>
      <c r="AAX10" s="88"/>
      <c r="AAY10" s="88"/>
      <c r="AAZ10" s="88"/>
      <c r="ABA10" s="88"/>
      <c r="ABB10" s="88"/>
      <c r="ABC10" s="88"/>
      <c r="ABD10" s="88"/>
      <c r="ABE10" s="88"/>
      <c r="ABF10" s="88"/>
      <c r="ABG10" s="88"/>
      <c r="ABH10" s="88"/>
      <c r="ABI10" s="88"/>
      <c r="ABJ10" s="88"/>
      <c r="ABK10" s="88"/>
      <c r="ABL10" s="88"/>
      <c r="ABM10" s="88"/>
      <c r="ABN10" s="88"/>
      <c r="ABO10" s="88"/>
      <c r="ABP10" s="88"/>
      <c r="ABQ10" s="88"/>
      <c r="ABR10" s="88"/>
      <c r="ABS10" s="88"/>
      <c r="ABT10" s="88"/>
      <c r="ABU10" s="88"/>
      <c r="ABV10" s="88"/>
      <c r="ABW10" s="88"/>
      <c r="ABX10" s="88"/>
      <c r="ABY10" s="88"/>
      <c r="ABZ10" s="88"/>
      <c r="ACA10" s="88"/>
      <c r="ACB10" s="88"/>
      <c r="ACC10" s="88"/>
      <c r="ACD10" s="88"/>
      <c r="ACE10" s="88"/>
      <c r="ACF10" s="88"/>
      <c r="ACG10" s="88"/>
      <c r="ACH10" s="88"/>
      <c r="ACI10" s="88"/>
      <c r="ACJ10" s="88"/>
      <c r="ACK10" s="88"/>
      <c r="ACL10" s="88"/>
      <c r="ACM10" s="88"/>
      <c r="ACN10" s="88"/>
      <c r="ACO10" s="88"/>
      <c r="ACP10" s="88"/>
      <c r="ACQ10" s="88"/>
      <c r="ACR10" s="88"/>
      <c r="ACS10" s="88"/>
      <c r="ACT10" s="88"/>
      <c r="ACU10" s="88"/>
      <c r="ACV10" s="88"/>
      <c r="ACW10" s="88"/>
      <c r="ACX10" s="88"/>
      <c r="ACY10" s="88"/>
      <c r="ACZ10" s="88"/>
      <c r="ADA10" s="88"/>
      <c r="ADB10" s="88"/>
      <c r="ADC10" s="88"/>
      <c r="ADD10" s="88"/>
      <c r="ADE10" s="88"/>
      <c r="ADF10" s="88"/>
      <c r="ADG10" s="88"/>
      <c r="ADH10" s="88"/>
      <c r="ADI10" s="88"/>
      <c r="ADJ10" s="88"/>
      <c r="ADK10" s="88"/>
      <c r="ADL10" s="88"/>
      <c r="ADM10" s="88"/>
      <c r="ADN10" s="88"/>
      <c r="ADO10" s="88"/>
      <c r="ADP10" s="88"/>
      <c r="ADQ10" s="88"/>
      <c r="ADR10" s="88"/>
      <c r="ADS10" s="88"/>
      <c r="ADT10" s="88"/>
      <c r="ADU10" s="88"/>
      <c r="ADV10" s="88"/>
      <c r="ADW10" s="88"/>
      <c r="ADX10" s="88"/>
      <c r="ADY10" s="88"/>
      <c r="ADZ10" s="88"/>
      <c r="AEA10" s="88"/>
      <c r="AEB10" s="88"/>
      <c r="AEC10" s="88"/>
      <c r="AED10" s="88"/>
      <c r="AEE10" s="88"/>
      <c r="AEF10" s="88"/>
      <c r="AEG10" s="88"/>
      <c r="AEH10" s="88"/>
      <c r="AEI10" s="88"/>
      <c r="AEJ10" s="88"/>
      <c r="AEK10" s="88"/>
      <c r="AEL10" s="88"/>
      <c r="AEM10" s="88"/>
      <c r="AEN10" s="88"/>
      <c r="AEO10" s="88"/>
      <c r="AEP10" s="88"/>
      <c r="AEQ10" s="88"/>
      <c r="AER10" s="88"/>
      <c r="AES10" s="88"/>
      <c r="AET10" s="88"/>
      <c r="AEU10" s="88"/>
      <c r="AEV10" s="88"/>
      <c r="AEW10" s="88"/>
      <c r="AEX10" s="88"/>
      <c r="AEY10" s="88"/>
      <c r="AEZ10" s="88"/>
      <c r="AFA10" s="88"/>
      <c r="AFB10" s="88"/>
      <c r="AFC10" s="88"/>
      <c r="AFD10" s="88"/>
      <c r="AFE10" s="88"/>
      <c r="AFF10" s="88"/>
      <c r="AFG10" s="88"/>
      <c r="AFH10" s="88"/>
      <c r="AFI10" s="88"/>
      <c r="AFJ10" s="88"/>
      <c r="AFK10" s="88"/>
      <c r="AFL10" s="88"/>
      <c r="AFM10" s="88"/>
      <c r="AFN10" s="88"/>
      <c r="AFO10" s="88"/>
      <c r="AFP10" s="88"/>
      <c r="AFQ10" s="88"/>
      <c r="AFR10" s="88"/>
      <c r="AFS10" s="88"/>
      <c r="AFT10" s="88"/>
      <c r="AFU10" s="88"/>
      <c r="AFV10" s="88"/>
      <c r="AFW10" s="88"/>
      <c r="AFX10" s="88"/>
      <c r="AFY10" s="88"/>
      <c r="AFZ10" s="88"/>
      <c r="AGA10" s="88"/>
      <c r="AGB10" s="88"/>
      <c r="AGC10" s="88"/>
      <c r="AGD10" s="88"/>
      <c r="AGE10" s="88"/>
      <c r="AGF10" s="88"/>
      <c r="AGG10" s="88"/>
      <c r="AGH10" s="88"/>
      <c r="AGI10" s="88"/>
      <c r="AGJ10" s="88"/>
      <c r="AGK10" s="88"/>
      <c r="AGL10" s="88"/>
      <c r="AGM10" s="88"/>
      <c r="AGN10" s="88"/>
      <c r="AGO10" s="88"/>
      <c r="AGP10" s="88"/>
      <c r="AGQ10" s="88"/>
      <c r="AGR10" s="88"/>
      <c r="AGS10" s="88"/>
      <c r="AGT10" s="88"/>
      <c r="AGU10" s="88"/>
      <c r="AGV10" s="88"/>
      <c r="AGW10" s="88"/>
      <c r="AGX10" s="88"/>
      <c r="AGY10" s="88"/>
      <c r="AGZ10" s="88"/>
      <c r="AHA10" s="88"/>
      <c r="AHB10" s="88"/>
      <c r="AHC10" s="88"/>
      <c r="AHD10" s="88"/>
      <c r="AHE10" s="88"/>
      <c r="AHF10" s="88"/>
      <c r="AHG10" s="88"/>
      <c r="AHH10" s="88"/>
      <c r="AHI10" s="88"/>
      <c r="AHJ10" s="88"/>
      <c r="AHK10" s="88"/>
      <c r="AHL10" s="88"/>
      <c r="AHM10" s="88"/>
      <c r="AHN10" s="88"/>
      <c r="AHO10" s="88"/>
      <c r="AHP10" s="88"/>
      <c r="AHQ10" s="88"/>
      <c r="AHR10" s="88"/>
      <c r="AHS10" s="88"/>
      <c r="AHT10" s="88"/>
      <c r="AHU10" s="88"/>
      <c r="AHV10" s="88"/>
      <c r="AHW10" s="88"/>
      <c r="AHX10" s="88"/>
      <c r="AHY10" s="88"/>
      <c r="AHZ10" s="88"/>
      <c r="AIA10" s="88"/>
      <c r="AIB10" s="88"/>
      <c r="AIC10" s="88"/>
      <c r="AID10" s="88"/>
      <c r="AIE10" s="88"/>
      <c r="AIF10" s="88"/>
      <c r="AIG10" s="88"/>
      <c r="AIH10" s="88"/>
      <c r="AII10" s="88"/>
      <c r="AIJ10" s="88"/>
      <c r="AIK10" s="88"/>
      <c r="AIL10" s="88"/>
      <c r="AIM10" s="88"/>
      <c r="AIN10" s="88"/>
      <c r="AIO10" s="88"/>
      <c r="AIP10" s="88"/>
      <c r="AIQ10" s="88"/>
      <c r="AIR10" s="88"/>
      <c r="AIS10" s="88"/>
      <c r="AIT10" s="88"/>
      <c r="AIU10" s="88"/>
      <c r="AIV10" s="88"/>
      <c r="AIW10" s="88"/>
      <c r="AIX10" s="88"/>
      <c r="AIY10" s="88"/>
      <c r="AIZ10" s="88"/>
      <c r="AJA10" s="88"/>
      <c r="AJB10" s="88"/>
      <c r="AJC10" s="88"/>
      <c r="AJD10" s="88"/>
      <c r="AJE10" s="88"/>
      <c r="AJF10" s="88"/>
      <c r="AJG10" s="88"/>
      <c r="AJH10" s="88"/>
      <c r="AJI10" s="88"/>
      <c r="AJJ10" s="88"/>
      <c r="AJK10" s="88"/>
      <c r="AJL10" s="88"/>
      <c r="AJM10" s="88"/>
      <c r="AJN10" s="88"/>
      <c r="AJO10" s="88"/>
      <c r="AJP10" s="88"/>
      <c r="AJQ10" s="88"/>
      <c r="AJR10" s="88"/>
      <c r="AJS10" s="88"/>
      <c r="AJT10" s="88"/>
      <c r="AJU10" s="88"/>
      <c r="AJV10" s="88"/>
      <c r="AJW10" s="88"/>
      <c r="AJX10" s="88"/>
      <c r="AJY10" s="88"/>
      <c r="AJZ10" s="88"/>
      <c r="AKA10" s="88"/>
      <c r="AKB10" s="88"/>
      <c r="AKC10" s="88"/>
      <c r="AKD10" s="88"/>
      <c r="AKE10" s="88"/>
      <c r="AKF10" s="88"/>
      <c r="AKG10" s="88"/>
      <c r="AKH10" s="88"/>
      <c r="AKI10" s="88"/>
      <c r="AKJ10" s="88"/>
      <c r="AKK10" s="88"/>
      <c r="AKL10" s="88"/>
      <c r="AKM10" s="88"/>
      <c r="AKN10" s="88"/>
      <c r="AKO10" s="88"/>
      <c r="AKP10" s="88"/>
      <c r="AKQ10" s="88"/>
      <c r="AKR10" s="88"/>
      <c r="AKS10" s="88"/>
      <c r="AKT10" s="88"/>
      <c r="AKU10" s="88"/>
      <c r="AKV10" s="88"/>
      <c r="AKW10" s="88"/>
      <c r="AKX10" s="88"/>
      <c r="AKY10" s="88"/>
      <c r="AKZ10" s="88"/>
      <c r="ALA10" s="88"/>
      <c r="ALB10" s="88"/>
      <c r="ALC10" s="88"/>
      <c r="ALD10" s="88"/>
      <c r="ALE10" s="88"/>
      <c r="ALF10" s="88"/>
      <c r="ALG10" s="88"/>
      <c r="ALH10" s="88"/>
      <c r="ALI10" s="88"/>
      <c r="ALJ10" s="88"/>
      <c r="ALK10" s="88"/>
      <c r="ALL10" s="88"/>
      <c r="ALM10" s="88"/>
      <c r="ALN10" s="88"/>
      <c r="ALO10" s="88"/>
      <c r="ALP10" s="88"/>
      <c r="ALQ10" s="88"/>
      <c r="ALR10" s="88"/>
      <c r="ALS10" s="88"/>
      <c r="ALT10" s="88"/>
      <c r="ALU10" s="88"/>
      <c r="ALV10" s="88"/>
      <c r="ALW10" s="88"/>
      <c r="ALX10" s="88"/>
      <c r="ALY10" s="88"/>
      <c r="ALZ10" s="88"/>
      <c r="AMA10" s="88"/>
      <c r="AMB10" s="88"/>
      <c r="AMC10" s="88"/>
      <c r="AMD10" s="88"/>
      <c r="AME10" s="88"/>
      <c r="AMF10" s="88"/>
      <c r="AMG10" s="88"/>
      <c r="AMH10" s="88"/>
      <c r="AMI10" s="88"/>
      <c r="AMJ10" s="88"/>
      <c r="AMK10" s="88"/>
      <c r="AML10" s="88"/>
      <c r="AMM10" s="88"/>
      <c r="AMN10" s="88"/>
      <c r="AMO10" s="88"/>
      <c r="AMP10" s="88"/>
      <c r="AMQ10" s="88"/>
    </row>
    <row r="11" spans="1:1031" s="11" customFormat="1">
      <c r="Z11" s="164"/>
      <c r="AB11" s="164"/>
      <c r="AC11" s="272"/>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c r="CP11" s="170"/>
      <c r="CQ11" s="170"/>
      <c r="CR11" s="170"/>
      <c r="CS11" s="170"/>
      <c r="CT11" s="170"/>
      <c r="CU11" s="170"/>
      <c r="CV11" s="170"/>
      <c r="CW11" s="170"/>
      <c r="CX11" s="170"/>
      <c r="CY11" s="170"/>
      <c r="CZ11" s="170"/>
      <c r="DA11" s="170"/>
      <c r="DB11" s="170"/>
      <c r="DC11" s="170"/>
      <c r="DD11" s="170"/>
      <c r="DE11" s="170"/>
      <c r="DF11" s="170"/>
      <c r="DG11" s="170"/>
      <c r="DH11" s="170"/>
      <c r="DI11" s="170"/>
      <c r="DJ11" s="170"/>
      <c r="DK11" s="170"/>
      <c r="DL11" s="170"/>
      <c r="DM11" s="170"/>
      <c r="DN11" s="170"/>
      <c r="DO11" s="170"/>
      <c r="DP11" s="170"/>
      <c r="DQ11" s="170"/>
      <c r="DR11" s="170"/>
      <c r="DS11" s="170"/>
      <c r="DT11" s="170"/>
      <c r="DU11" s="170"/>
      <c r="DV11" s="170"/>
      <c r="DW11" s="170"/>
      <c r="DX11" s="170"/>
      <c r="DY11" s="170"/>
      <c r="DZ11" s="170"/>
      <c r="EA11" s="170"/>
      <c r="EB11" s="170"/>
      <c r="EC11" s="170"/>
      <c r="ED11" s="170"/>
      <c r="EE11" s="170"/>
      <c r="EF11" s="170"/>
      <c r="EG11" s="170"/>
      <c r="EH11" s="170"/>
      <c r="EI11" s="170"/>
      <c r="EJ11" s="170"/>
      <c r="EK11" s="170"/>
      <c r="EL11" s="170"/>
      <c r="EM11" s="170"/>
      <c r="EN11" s="170"/>
      <c r="EO11" s="170"/>
      <c r="EP11" s="170"/>
      <c r="EQ11" s="170"/>
      <c r="ER11" s="170"/>
      <c r="ES11" s="170"/>
      <c r="ET11" s="170"/>
      <c r="EU11" s="170"/>
      <c r="EV11" s="170"/>
      <c r="EW11" s="170"/>
      <c r="EX11" s="170"/>
      <c r="EY11" s="170"/>
      <c r="EZ11" s="170"/>
      <c r="FA11" s="170"/>
      <c r="FB11" s="170"/>
      <c r="FC11" s="170"/>
      <c r="FD11" s="170"/>
      <c r="FE11" s="170"/>
      <c r="FF11" s="170"/>
      <c r="FG11" s="170"/>
      <c r="FH11" s="170"/>
      <c r="FI11" s="170"/>
      <c r="FJ11" s="170"/>
      <c r="FK11" s="170"/>
      <c r="FL11" s="170"/>
      <c r="FM11" s="170"/>
      <c r="FN11" s="170"/>
      <c r="FO11" s="170"/>
      <c r="FP11" s="170"/>
      <c r="FQ11" s="170"/>
      <c r="FR11" s="170"/>
      <c r="FS11" s="170"/>
      <c r="FT11" s="170"/>
      <c r="FU11" s="170"/>
      <c r="FV11" s="170"/>
      <c r="FW11" s="170"/>
      <c r="FX11" s="170"/>
      <c r="FY11" s="170"/>
      <c r="FZ11" s="170"/>
      <c r="GA11" s="170"/>
      <c r="GB11" s="170"/>
      <c r="GC11" s="170"/>
      <c r="GD11" s="170"/>
      <c r="GE11" s="170"/>
      <c r="GF11" s="170"/>
      <c r="GG11" s="170"/>
      <c r="GH11" s="170"/>
      <c r="GI11" s="170"/>
      <c r="GJ11" s="170"/>
      <c r="GK11" s="170"/>
      <c r="GL11" s="170"/>
      <c r="GM11" s="170"/>
      <c r="GN11" s="170"/>
      <c r="GO11" s="170"/>
      <c r="GP11" s="170"/>
      <c r="GQ11" s="170"/>
      <c r="GR11" s="170"/>
      <c r="GS11" s="170"/>
      <c r="GT11" s="170"/>
      <c r="GU11" s="170"/>
      <c r="GV11" s="170"/>
      <c r="GW11" s="170"/>
      <c r="GX11" s="170"/>
      <c r="GY11" s="170"/>
      <c r="GZ11" s="170"/>
      <c r="HA11" s="170"/>
      <c r="HB11" s="170"/>
      <c r="HC11" s="170"/>
      <c r="HD11" s="170"/>
      <c r="HE11" s="170"/>
      <c r="HF11" s="170"/>
      <c r="HG11" s="170"/>
      <c r="HH11" s="170"/>
      <c r="HI11" s="170"/>
      <c r="HJ11" s="170"/>
      <c r="HK11" s="170"/>
      <c r="HL11" s="170"/>
      <c r="HM11" s="170"/>
      <c r="HN11" s="170"/>
      <c r="HO11" s="170"/>
      <c r="HP11" s="170"/>
      <c r="HQ11" s="170"/>
      <c r="HR11" s="170"/>
      <c r="HS11" s="170"/>
      <c r="HT11" s="170"/>
      <c r="HU11" s="170"/>
      <c r="HV11" s="170"/>
      <c r="HW11" s="170"/>
      <c r="HX11" s="170"/>
      <c r="HY11" s="170"/>
      <c r="HZ11" s="170"/>
      <c r="IA11" s="170"/>
      <c r="IB11" s="170"/>
      <c r="IC11" s="170"/>
      <c r="ID11" s="170"/>
      <c r="IE11" s="170"/>
      <c r="IF11" s="170"/>
      <c r="IG11" s="170"/>
      <c r="IH11" s="170"/>
      <c r="II11" s="170"/>
      <c r="IJ11" s="170"/>
      <c r="IK11" s="170"/>
      <c r="IL11" s="170"/>
      <c r="IM11" s="170"/>
      <c r="IN11" s="170"/>
      <c r="IO11" s="170"/>
      <c r="IP11" s="170"/>
      <c r="IQ11" s="170"/>
      <c r="IR11" s="170"/>
      <c r="IS11" s="170"/>
      <c r="IT11" s="170"/>
      <c r="IU11" s="170"/>
      <c r="IV11" s="170"/>
      <c r="IW11" s="170"/>
      <c r="IX11" s="170"/>
      <c r="IY11" s="170"/>
      <c r="IZ11" s="170"/>
      <c r="JA11" s="170"/>
      <c r="JB11" s="170"/>
      <c r="JC11" s="170"/>
      <c r="JD11" s="170"/>
      <c r="JE11" s="170"/>
      <c r="JF11" s="170"/>
      <c r="JG11" s="170"/>
      <c r="JH11" s="170"/>
      <c r="JI11" s="170"/>
      <c r="JJ11" s="170"/>
      <c r="JK11" s="170"/>
      <c r="JL11" s="170"/>
      <c r="JM11" s="170"/>
      <c r="JN11" s="170"/>
      <c r="JO11" s="170"/>
      <c r="JP11" s="170"/>
      <c r="JQ11" s="170"/>
      <c r="JR11" s="170"/>
      <c r="JS11" s="170"/>
      <c r="JT11" s="170"/>
      <c r="JU11" s="170"/>
      <c r="JV11" s="170"/>
      <c r="JW11" s="170"/>
      <c r="JX11" s="170"/>
      <c r="JY11" s="170"/>
      <c r="JZ11" s="170"/>
      <c r="KA11" s="170"/>
      <c r="KB11" s="170"/>
      <c r="KC11" s="170"/>
      <c r="KD11" s="170"/>
      <c r="KE11" s="170"/>
      <c r="KF11" s="170"/>
      <c r="KG11" s="170"/>
      <c r="KH11" s="170"/>
      <c r="KI11" s="170"/>
      <c r="KJ11" s="170"/>
      <c r="KK11" s="170"/>
      <c r="KL11" s="170"/>
      <c r="KM11" s="170"/>
      <c r="KN11" s="170"/>
      <c r="KO11" s="170"/>
      <c r="KP11" s="170"/>
      <c r="KQ11" s="170"/>
      <c r="KR11" s="170"/>
      <c r="KS11" s="170"/>
      <c r="KT11" s="170"/>
      <c r="KU11" s="170"/>
      <c r="KV11" s="170"/>
      <c r="KW11" s="170"/>
      <c r="KX11" s="170"/>
      <c r="KY11" s="170"/>
      <c r="KZ11" s="170"/>
      <c r="LA11" s="170"/>
      <c r="LB11" s="170"/>
      <c r="LC11" s="170"/>
      <c r="LD11" s="170"/>
      <c r="LE11" s="170"/>
      <c r="LF11" s="170"/>
      <c r="LG11" s="170"/>
      <c r="LH11" s="170"/>
      <c r="LI11" s="170"/>
      <c r="LJ11" s="170"/>
      <c r="LK11" s="170"/>
      <c r="LL11" s="170"/>
      <c r="LM11" s="170"/>
      <c r="LN11" s="170"/>
      <c r="LO11" s="170"/>
      <c r="LP11" s="170"/>
      <c r="LQ11" s="170"/>
      <c r="LR11" s="170"/>
      <c r="LS11" s="170"/>
      <c r="LT11" s="170"/>
      <c r="LU11" s="170"/>
      <c r="LV11" s="170"/>
      <c r="LW11" s="170"/>
      <c r="LX11" s="170"/>
      <c r="LY11" s="170"/>
      <c r="LZ11" s="170"/>
      <c r="MA11" s="170"/>
      <c r="MB11" s="170"/>
      <c r="MC11" s="170"/>
      <c r="MD11" s="170"/>
      <c r="ME11" s="170"/>
      <c r="MF11" s="170"/>
      <c r="MG11" s="170"/>
      <c r="MH11" s="170"/>
      <c r="MI11" s="170"/>
      <c r="MJ11" s="170"/>
      <c r="MK11" s="170"/>
      <c r="ML11" s="170"/>
      <c r="MM11" s="170"/>
      <c r="MN11" s="170"/>
      <c r="MO11" s="170"/>
      <c r="MP11" s="170"/>
      <c r="MQ11" s="170"/>
      <c r="MR11" s="170"/>
      <c r="MS11" s="170"/>
      <c r="MT11" s="170"/>
      <c r="MU11" s="170"/>
      <c r="MV11" s="170"/>
      <c r="MW11" s="170"/>
      <c r="MX11" s="170"/>
      <c r="MY11" s="170"/>
      <c r="MZ11" s="170"/>
      <c r="NA11" s="170"/>
      <c r="NB11" s="170"/>
      <c r="NC11" s="170"/>
      <c r="ND11" s="170"/>
      <c r="NE11" s="170"/>
      <c r="NF11" s="170"/>
      <c r="NG11" s="170"/>
      <c r="NH11" s="170"/>
      <c r="NI11" s="170"/>
      <c r="NJ11" s="170"/>
      <c r="NK11" s="170"/>
      <c r="NL11" s="170"/>
      <c r="NM11" s="170"/>
      <c r="NN11" s="170"/>
      <c r="NO11" s="170"/>
      <c r="NP11" s="170"/>
      <c r="NQ11" s="170"/>
      <c r="NR11" s="170"/>
      <c r="NS11" s="170"/>
      <c r="NT11" s="170"/>
      <c r="NU11" s="170"/>
      <c r="NV11" s="170"/>
      <c r="NW11" s="170"/>
      <c r="NX11" s="170"/>
      <c r="NY11" s="170"/>
      <c r="NZ11" s="170"/>
      <c r="OA11" s="170"/>
      <c r="OB11" s="170"/>
      <c r="OC11" s="170"/>
      <c r="OD11" s="170"/>
      <c r="OE11" s="170"/>
      <c r="OF11" s="170"/>
      <c r="OG11" s="170"/>
      <c r="OH11" s="170"/>
      <c r="OI11" s="170"/>
      <c r="OJ11" s="170"/>
      <c r="OK11" s="170"/>
      <c r="OL11" s="170"/>
      <c r="OM11" s="170"/>
      <c r="ON11" s="170"/>
      <c r="OO11" s="170"/>
      <c r="OP11" s="170"/>
      <c r="OQ11" s="170"/>
      <c r="OR11" s="170"/>
      <c r="OS11" s="170"/>
      <c r="OT11" s="170"/>
      <c r="OU11" s="170"/>
      <c r="OV11" s="170"/>
      <c r="OW11" s="170"/>
      <c r="OX11" s="170"/>
      <c r="OY11" s="170"/>
      <c r="OZ11" s="170"/>
      <c r="PA11" s="170"/>
      <c r="PB11" s="170"/>
      <c r="PC11" s="170"/>
      <c r="PD11" s="170"/>
      <c r="PE11" s="170"/>
      <c r="PF11" s="170"/>
      <c r="PG11" s="170"/>
      <c r="PH11" s="170"/>
      <c r="PI11" s="170"/>
      <c r="PJ11" s="170"/>
      <c r="PK11" s="170"/>
      <c r="PL11" s="170"/>
      <c r="PM11" s="170"/>
      <c r="PN11" s="170"/>
      <c r="PO11" s="170"/>
      <c r="PP11" s="170"/>
      <c r="PQ11" s="170"/>
      <c r="PR11" s="170"/>
      <c r="PS11" s="170"/>
      <c r="PT11" s="170"/>
      <c r="PU11" s="170"/>
      <c r="PV11" s="170"/>
      <c r="PW11" s="170"/>
      <c r="PX11" s="170"/>
      <c r="PY11" s="170"/>
      <c r="PZ11" s="170"/>
      <c r="QA11" s="170"/>
      <c r="QB11" s="170"/>
      <c r="QC11" s="170"/>
      <c r="QD11" s="170"/>
      <c r="QE11" s="170"/>
      <c r="QF11" s="170"/>
      <c r="QG11" s="170"/>
      <c r="QH11" s="170"/>
      <c r="QI11" s="170"/>
      <c r="QJ11" s="170"/>
      <c r="QK11" s="170"/>
      <c r="QL11" s="170"/>
      <c r="QM11" s="170"/>
      <c r="QN11" s="170"/>
      <c r="QO11" s="170"/>
      <c r="QP11" s="170"/>
      <c r="QQ11" s="170"/>
      <c r="QR11" s="170"/>
      <c r="QS11" s="170"/>
      <c r="QT11" s="170"/>
      <c r="QU11" s="170"/>
      <c r="QV11" s="170"/>
      <c r="QW11" s="170"/>
      <c r="QX11" s="170"/>
      <c r="QY11" s="170"/>
      <c r="QZ11" s="170"/>
      <c r="RA11" s="170"/>
      <c r="RB11" s="170"/>
      <c r="RC11" s="170"/>
      <c r="RD11" s="170"/>
      <c r="RE11" s="170"/>
      <c r="RF11" s="170"/>
      <c r="RG11" s="170"/>
      <c r="RH11" s="170"/>
      <c r="RI11" s="170"/>
      <c r="RJ11" s="170"/>
      <c r="RK11" s="170"/>
      <c r="RL11" s="170"/>
      <c r="RM11" s="170"/>
      <c r="RN11" s="170"/>
      <c r="RO11" s="170"/>
      <c r="RP11" s="170"/>
      <c r="RQ11" s="170"/>
      <c r="RR11" s="170"/>
      <c r="RS11" s="170"/>
      <c r="RT11" s="170"/>
      <c r="RU11" s="170"/>
      <c r="RV11" s="170"/>
      <c r="RW11" s="170"/>
      <c r="RX11" s="170"/>
      <c r="RY11" s="170"/>
      <c r="RZ11" s="170"/>
      <c r="SA11" s="170"/>
      <c r="SB11" s="170"/>
      <c r="SC11" s="170"/>
      <c r="SD11" s="170"/>
      <c r="SE11" s="170"/>
      <c r="SF11" s="170"/>
      <c r="SG11" s="170"/>
      <c r="SH11" s="170"/>
      <c r="SI11" s="170"/>
      <c r="SJ11" s="170"/>
      <c r="SK11" s="170"/>
      <c r="SL11" s="170"/>
      <c r="SM11" s="170"/>
      <c r="SN11" s="170"/>
      <c r="SO11" s="170"/>
      <c r="SP11" s="170"/>
      <c r="SQ11" s="170"/>
      <c r="SR11" s="170"/>
      <c r="SS11" s="170"/>
      <c r="ST11" s="170"/>
      <c r="SU11" s="170"/>
      <c r="SV11" s="170"/>
      <c r="SW11" s="170"/>
      <c r="SX11" s="170"/>
      <c r="SY11" s="170"/>
      <c r="SZ11" s="170"/>
      <c r="TA11" s="170"/>
      <c r="TB11" s="170"/>
      <c r="TC11" s="170"/>
      <c r="TD11" s="170"/>
      <c r="TE11" s="170"/>
      <c r="TF11" s="170"/>
      <c r="TG11" s="170"/>
      <c r="TH11" s="170"/>
      <c r="TI11" s="170"/>
      <c r="TJ11" s="170"/>
      <c r="TK11" s="170"/>
      <c r="TL11" s="170"/>
      <c r="TM11" s="170"/>
      <c r="TN11" s="170"/>
      <c r="TO11" s="170"/>
      <c r="TP11" s="170"/>
      <c r="TQ11" s="170"/>
      <c r="TR11" s="170"/>
      <c r="TS11" s="170"/>
      <c r="TT11" s="170"/>
      <c r="TU11" s="170"/>
      <c r="TV11" s="170"/>
      <c r="TW11" s="170"/>
      <c r="TX11" s="170"/>
      <c r="TY11" s="170"/>
      <c r="TZ11" s="170"/>
      <c r="UA11" s="170"/>
      <c r="UB11" s="170"/>
      <c r="UC11" s="170"/>
      <c r="UD11" s="170"/>
      <c r="UE11" s="170"/>
      <c r="UF11" s="170"/>
      <c r="UG11" s="170"/>
      <c r="UH11" s="170"/>
      <c r="UI11" s="170"/>
      <c r="UJ11" s="170"/>
      <c r="UK11" s="170"/>
      <c r="UL11" s="170"/>
      <c r="UM11" s="170"/>
      <c r="UN11" s="170"/>
      <c r="UO11" s="170"/>
      <c r="UP11" s="170"/>
      <c r="UQ11" s="170"/>
      <c r="UR11" s="170"/>
      <c r="US11" s="170"/>
      <c r="UT11" s="170"/>
      <c r="UU11" s="170"/>
      <c r="UV11" s="170"/>
      <c r="UW11" s="170"/>
      <c r="UX11" s="170"/>
      <c r="UY11" s="170"/>
      <c r="UZ11" s="170"/>
      <c r="VA11" s="170"/>
      <c r="VB11" s="170"/>
      <c r="VC11" s="170"/>
      <c r="VD11" s="170"/>
      <c r="VE11" s="170"/>
      <c r="VF11" s="170"/>
      <c r="VG11" s="170"/>
      <c r="VH11" s="170"/>
      <c r="VI11" s="170"/>
      <c r="VJ11" s="170"/>
      <c r="VK11" s="170"/>
      <c r="VL11" s="170"/>
      <c r="VM11" s="170"/>
      <c r="VN11" s="170"/>
      <c r="VO11" s="170"/>
      <c r="VP11" s="170"/>
      <c r="VQ11" s="170"/>
      <c r="VR11" s="170"/>
      <c r="VS11" s="170"/>
      <c r="VT11" s="170"/>
      <c r="VU11" s="170"/>
      <c r="VV11" s="170"/>
      <c r="VW11" s="170"/>
      <c r="VX11" s="170"/>
      <c r="VY11" s="170"/>
      <c r="VZ11" s="170"/>
      <c r="WA11" s="170"/>
      <c r="WB11" s="170"/>
      <c r="WC11" s="170"/>
      <c r="WD11" s="170"/>
      <c r="WE11" s="170"/>
      <c r="WF11" s="170"/>
      <c r="WG11" s="170"/>
      <c r="WH11" s="170"/>
      <c r="WI11" s="170"/>
      <c r="WJ11" s="170"/>
      <c r="WK11" s="170"/>
      <c r="WL11" s="170"/>
      <c r="WM11" s="170"/>
      <c r="WN11" s="170"/>
      <c r="WO11" s="170"/>
      <c r="WP11" s="170"/>
      <c r="WQ11" s="170"/>
      <c r="WR11" s="170"/>
      <c r="WS11" s="170"/>
      <c r="WT11" s="170"/>
      <c r="WU11" s="170"/>
      <c r="WV11" s="170"/>
      <c r="WW11" s="170"/>
      <c r="WX11" s="170"/>
      <c r="WY11" s="170"/>
      <c r="WZ11" s="170"/>
      <c r="XA11" s="170"/>
      <c r="XB11" s="170"/>
      <c r="XC11" s="170"/>
      <c r="XD11" s="170"/>
      <c r="XE11" s="170"/>
      <c r="XF11" s="170"/>
      <c r="XG11" s="170"/>
      <c r="XH11" s="170"/>
      <c r="XI11" s="170"/>
      <c r="XJ11" s="170"/>
      <c r="XK11" s="170"/>
      <c r="XL11" s="170"/>
      <c r="XM11" s="170"/>
      <c r="XN11" s="170"/>
      <c r="XO11" s="170"/>
      <c r="XP11" s="170"/>
      <c r="XQ11" s="170"/>
      <c r="XR11" s="170"/>
      <c r="XS11" s="170"/>
      <c r="XT11" s="170"/>
      <c r="XU11" s="170"/>
      <c r="XV11" s="170"/>
      <c r="XW11" s="170"/>
      <c r="XX11" s="170"/>
      <c r="XY11" s="170"/>
      <c r="XZ11" s="170"/>
      <c r="YA11" s="170"/>
      <c r="YB11" s="170"/>
      <c r="YC11" s="170"/>
      <c r="YD11" s="170"/>
      <c r="YE11" s="170"/>
      <c r="YF11" s="170"/>
      <c r="YG11" s="170"/>
      <c r="YH11" s="170"/>
      <c r="YI11" s="170"/>
      <c r="YJ11" s="170"/>
      <c r="YK11" s="170"/>
      <c r="YL11" s="170"/>
      <c r="YM11" s="170"/>
      <c r="YN11" s="170"/>
      <c r="YO11" s="170"/>
      <c r="YP11" s="170"/>
      <c r="YQ11" s="170"/>
      <c r="YR11" s="170"/>
      <c r="YS11" s="170"/>
      <c r="YT11" s="170"/>
      <c r="YU11" s="170"/>
      <c r="YV11" s="170"/>
      <c r="YW11" s="170"/>
      <c r="YX11" s="170"/>
      <c r="YY11" s="170"/>
      <c r="YZ11" s="170"/>
      <c r="ZA11" s="170"/>
      <c r="ZB11" s="170"/>
      <c r="ZC11" s="170"/>
      <c r="ZD11" s="170"/>
      <c r="ZE11" s="170"/>
      <c r="ZF11" s="170"/>
      <c r="ZG11" s="170"/>
      <c r="ZH11" s="170"/>
      <c r="ZI11" s="170"/>
      <c r="ZJ11" s="170"/>
      <c r="ZK11" s="170"/>
      <c r="ZL11" s="170"/>
      <c r="ZM11" s="170"/>
      <c r="ZN11" s="170"/>
      <c r="ZO11" s="170"/>
      <c r="ZP11" s="170"/>
      <c r="ZQ11" s="170"/>
      <c r="ZR11" s="170"/>
      <c r="ZS11" s="170"/>
      <c r="ZT11" s="170"/>
      <c r="ZU11" s="170"/>
      <c r="ZV11" s="170"/>
      <c r="ZW11" s="170"/>
      <c r="ZX11" s="170"/>
      <c r="ZY11" s="170"/>
      <c r="ZZ11" s="170"/>
      <c r="AAA11" s="170"/>
      <c r="AAB11" s="170"/>
      <c r="AAC11" s="170"/>
      <c r="AAD11" s="170"/>
      <c r="AAE11" s="170"/>
      <c r="AAF11" s="170"/>
      <c r="AAG11" s="170"/>
      <c r="AAH11" s="170"/>
      <c r="AAI11" s="170"/>
      <c r="AAJ11" s="170"/>
      <c r="AAK11" s="170"/>
      <c r="AAL11" s="170"/>
      <c r="AAM11" s="170"/>
      <c r="AAN11" s="170"/>
      <c r="AAO11" s="170"/>
      <c r="AAP11" s="170"/>
      <c r="AAQ11" s="170"/>
      <c r="AAR11" s="170"/>
      <c r="AAS11" s="170"/>
      <c r="AAT11" s="170"/>
      <c r="AAU11" s="170"/>
      <c r="AAV11" s="170"/>
      <c r="AAW11" s="170"/>
      <c r="AAX11" s="170"/>
      <c r="AAY11" s="170"/>
      <c r="AAZ11" s="170"/>
      <c r="ABA11" s="170"/>
      <c r="ABB11" s="170"/>
      <c r="ABC11" s="170"/>
      <c r="ABD11" s="170"/>
      <c r="ABE11" s="170"/>
      <c r="ABF11" s="170"/>
      <c r="ABG11" s="170"/>
      <c r="ABH11" s="170"/>
      <c r="ABI11" s="170"/>
      <c r="ABJ11" s="170"/>
      <c r="ABK11" s="170"/>
      <c r="ABL11" s="170"/>
      <c r="ABM11" s="170"/>
      <c r="ABN11" s="170"/>
      <c r="ABO11" s="170"/>
      <c r="ABP11" s="170"/>
      <c r="ABQ11" s="170"/>
      <c r="ABR11" s="170"/>
      <c r="ABS11" s="170"/>
      <c r="ABT11" s="170"/>
      <c r="ABU11" s="170"/>
      <c r="ABV11" s="170"/>
      <c r="ABW11" s="170"/>
      <c r="ABX11" s="170"/>
      <c r="ABY11" s="170"/>
      <c r="ABZ11" s="170"/>
      <c r="ACA11" s="170"/>
      <c r="ACB11" s="170"/>
      <c r="ACC11" s="170"/>
      <c r="ACD11" s="170"/>
      <c r="ACE11" s="170"/>
      <c r="ACF11" s="170"/>
      <c r="ACG11" s="170"/>
      <c r="ACH11" s="170"/>
      <c r="ACI11" s="170"/>
      <c r="ACJ11" s="170"/>
      <c r="ACK11" s="170"/>
      <c r="ACL11" s="170"/>
      <c r="ACM11" s="170"/>
      <c r="ACN11" s="170"/>
      <c r="ACO11" s="170"/>
      <c r="ACP11" s="170"/>
      <c r="ACQ11" s="170"/>
      <c r="ACR11" s="170"/>
      <c r="ACS11" s="170"/>
      <c r="ACT11" s="170"/>
      <c r="ACU11" s="170"/>
      <c r="ACV11" s="170"/>
      <c r="ACW11" s="170"/>
      <c r="ACX11" s="170"/>
      <c r="ACY11" s="170"/>
      <c r="ACZ11" s="170"/>
      <c r="ADA11" s="170"/>
      <c r="ADB11" s="170"/>
      <c r="ADC11" s="170"/>
      <c r="ADD11" s="170"/>
      <c r="ADE11" s="170"/>
      <c r="ADF11" s="170"/>
      <c r="ADG11" s="170"/>
      <c r="ADH11" s="170"/>
      <c r="ADI11" s="170"/>
      <c r="ADJ11" s="170"/>
      <c r="ADK11" s="170"/>
      <c r="ADL11" s="170"/>
      <c r="ADM11" s="170"/>
      <c r="ADN11" s="170"/>
      <c r="ADO11" s="170"/>
      <c r="ADP11" s="170"/>
      <c r="ADQ11" s="170"/>
      <c r="ADR11" s="170"/>
      <c r="ADS11" s="170"/>
      <c r="ADT11" s="170"/>
      <c r="ADU11" s="170"/>
      <c r="ADV11" s="170"/>
      <c r="ADW11" s="170"/>
      <c r="ADX11" s="170"/>
      <c r="ADY11" s="170"/>
      <c r="ADZ11" s="170"/>
      <c r="AEA11" s="170"/>
      <c r="AEB11" s="170"/>
      <c r="AEC11" s="170"/>
      <c r="AED11" s="170"/>
      <c r="AEE11" s="170"/>
      <c r="AEF11" s="170"/>
      <c r="AEG11" s="170"/>
      <c r="AEH11" s="170"/>
      <c r="AEI11" s="170"/>
      <c r="AEJ11" s="170"/>
      <c r="AEK11" s="170"/>
      <c r="AEL11" s="170"/>
      <c r="AEM11" s="170"/>
      <c r="AEN11" s="170"/>
      <c r="AEO11" s="170"/>
      <c r="AEP11" s="170"/>
      <c r="AEQ11" s="170"/>
      <c r="AER11" s="170"/>
      <c r="AES11" s="170"/>
      <c r="AET11" s="170"/>
      <c r="AEU11" s="170"/>
      <c r="AEV11" s="170"/>
      <c r="AEW11" s="170"/>
      <c r="AEX11" s="170"/>
      <c r="AEY11" s="170"/>
      <c r="AEZ11" s="170"/>
      <c r="AFA11" s="170"/>
      <c r="AFB11" s="170"/>
      <c r="AFC11" s="170"/>
      <c r="AFD11" s="170"/>
      <c r="AFE11" s="170"/>
      <c r="AFF11" s="170"/>
      <c r="AFG11" s="170"/>
      <c r="AFH11" s="170"/>
      <c r="AFI11" s="170"/>
      <c r="AFJ11" s="170"/>
      <c r="AFK11" s="170"/>
      <c r="AFL11" s="170"/>
      <c r="AFM11" s="170"/>
      <c r="AFN11" s="170"/>
      <c r="AFO11" s="170"/>
      <c r="AFP11" s="170"/>
      <c r="AFQ11" s="170"/>
      <c r="AFR11" s="170"/>
      <c r="AFS11" s="170"/>
      <c r="AFT11" s="170"/>
      <c r="AFU11" s="170"/>
      <c r="AFV11" s="170"/>
      <c r="AFW11" s="170"/>
      <c r="AFX11" s="170"/>
      <c r="AFY11" s="170"/>
      <c r="AFZ11" s="170"/>
      <c r="AGA11" s="170"/>
      <c r="AGB11" s="170"/>
      <c r="AGC11" s="170"/>
      <c r="AGD11" s="170"/>
      <c r="AGE11" s="170"/>
      <c r="AGF11" s="170"/>
      <c r="AGG11" s="170"/>
      <c r="AGH11" s="170"/>
      <c r="AGI11" s="170"/>
      <c r="AGJ11" s="170"/>
      <c r="AGK11" s="170"/>
      <c r="AGL11" s="170"/>
      <c r="AGM11" s="170"/>
      <c r="AGN11" s="170"/>
      <c r="AGO11" s="170"/>
      <c r="AGP11" s="170"/>
      <c r="AGQ11" s="170"/>
      <c r="AGR11" s="170"/>
      <c r="AGS11" s="170"/>
      <c r="AGT11" s="170"/>
      <c r="AGU11" s="170"/>
      <c r="AGV11" s="170"/>
      <c r="AGW11" s="170"/>
      <c r="AGX11" s="170"/>
      <c r="AGY11" s="170"/>
      <c r="AGZ11" s="170"/>
      <c r="AHA11" s="170"/>
      <c r="AHB11" s="170"/>
      <c r="AHC11" s="170"/>
      <c r="AHD11" s="170"/>
      <c r="AHE11" s="170"/>
      <c r="AHF11" s="170"/>
      <c r="AHG11" s="170"/>
      <c r="AHH11" s="170"/>
      <c r="AHI11" s="170"/>
      <c r="AHJ11" s="170"/>
      <c r="AHK11" s="170"/>
      <c r="AHL11" s="170"/>
      <c r="AHM11" s="170"/>
      <c r="AHN11" s="170"/>
      <c r="AHO11" s="170"/>
      <c r="AHP11" s="170"/>
      <c r="AHQ11" s="170"/>
      <c r="AHR11" s="170"/>
      <c r="AHS11" s="170"/>
      <c r="AHT11" s="170"/>
      <c r="AHU11" s="170"/>
      <c r="AHV11" s="170"/>
      <c r="AHW11" s="170"/>
      <c r="AHX11" s="170"/>
      <c r="AHY11" s="170"/>
      <c r="AHZ11" s="170"/>
      <c r="AIA11" s="170"/>
      <c r="AIB11" s="170"/>
      <c r="AIC11" s="170"/>
      <c r="AID11" s="170"/>
      <c r="AIE11" s="170"/>
      <c r="AIF11" s="170"/>
      <c r="AIG11" s="170"/>
      <c r="AIH11" s="170"/>
      <c r="AII11" s="170"/>
      <c r="AIJ11" s="170"/>
      <c r="AIK11" s="170"/>
      <c r="AIL11" s="170"/>
      <c r="AIM11" s="170"/>
      <c r="AIN11" s="170"/>
      <c r="AIO11" s="170"/>
      <c r="AIP11" s="170"/>
      <c r="AIQ11" s="170"/>
      <c r="AIR11" s="170"/>
      <c r="AIS11" s="170"/>
      <c r="AIT11" s="170"/>
      <c r="AIU11" s="170"/>
      <c r="AIV11" s="170"/>
      <c r="AIW11" s="170"/>
      <c r="AIX11" s="170"/>
      <c r="AIY11" s="170"/>
      <c r="AIZ11" s="170"/>
      <c r="AJA11" s="170"/>
      <c r="AJB11" s="170"/>
      <c r="AJC11" s="170"/>
      <c r="AJD11" s="170"/>
      <c r="AJE11" s="170"/>
      <c r="AJF11" s="170"/>
      <c r="AJG11" s="170"/>
      <c r="AJH11" s="170"/>
      <c r="AJI11" s="170"/>
      <c r="AJJ11" s="170"/>
      <c r="AJK11" s="170"/>
      <c r="AJL11" s="170"/>
      <c r="AJM11" s="170"/>
      <c r="AJN11" s="170"/>
      <c r="AJO11" s="170"/>
      <c r="AJP11" s="170"/>
      <c r="AJQ11" s="170"/>
      <c r="AJR11" s="170"/>
      <c r="AJS11" s="170"/>
      <c r="AJT11" s="170"/>
      <c r="AJU11" s="170"/>
      <c r="AJV11" s="170"/>
      <c r="AJW11" s="170"/>
      <c r="AJX11" s="170"/>
      <c r="AJY11" s="170"/>
      <c r="AJZ11" s="170"/>
      <c r="AKA11" s="170"/>
      <c r="AKB11" s="170"/>
      <c r="AKC11" s="170"/>
      <c r="AKD11" s="170"/>
      <c r="AKE11" s="170"/>
      <c r="AKF11" s="170"/>
      <c r="AKG11" s="170"/>
      <c r="AKH11" s="170"/>
      <c r="AKI11" s="170"/>
      <c r="AKJ11" s="170"/>
      <c r="AKK11" s="170"/>
      <c r="AKL11" s="170"/>
      <c r="AKM11" s="170"/>
      <c r="AKN11" s="170"/>
      <c r="AKO11" s="170"/>
      <c r="AKP11" s="170"/>
      <c r="AKQ11" s="170"/>
      <c r="AKR11" s="170"/>
      <c r="AKS11" s="170"/>
      <c r="AKT11" s="170"/>
      <c r="AKU11" s="170"/>
      <c r="AKV11" s="170"/>
      <c r="AKW11" s="170"/>
      <c r="AKX11" s="170"/>
      <c r="AKY11" s="170"/>
      <c r="AKZ11" s="170"/>
      <c r="ALA11" s="170"/>
      <c r="ALB11" s="170"/>
      <c r="ALC11" s="170"/>
      <c r="ALD11" s="170"/>
      <c r="ALE11" s="170"/>
      <c r="ALF11" s="170"/>
      <c r="ALG11" s="170"/>
      <c r="ALH11" s="170"/>
      <c r="ALI11" s="170"/>
      <c r="ALJ11" s="170"/>
      <c r="ALK11" s="170"/>
      <c r="ALL11" s="170"/>
      <c r="ALM11" s="170"/>
      <c r="ALN11" s="170"/>
      <c r="ALO11" s="170"/>
      <c r="ALP11" s="170"/>
      <c r="ALQ11" s="170"/>
      <c r="ALR11" s="170"/>
      <c r="ALS11" s="170"/>
      <c r="ALT11" s="170"/>
      <c r="ALU11" s="170"/>
      <c r="ALV11" s="170"/>
      <c r="ALW11" s="170"/>
      <c r="ALX11" s="170"/>
      <c r="ALY11" s="170"/>
      <c r="ALZ11" s="170"/>
      <c r="AMA11" s="170"/>
      <c r="AMB11" s="170"/>
      <c r="AMC11" s="170"/>
      <c r="AMD11" s="170"/>
      <c r="AME11" s="170"/>
      <c r="AMF11" s="170"/>
      <c r="AMG11" s="170"/>
      <c r="AMH11" s="170"/>
      <c r="AMI11" s="170"/>
      <c r="AMJ11" s="170"/>
      <c r="AMK11" s="170"/>
      <c r="AML11" s="170"/>
      <c r="AMM11" s="170"/>
      <c r="AMN11" s="170"/>
      <c r="AMO11" s="170"/>
      <c r="AMP11" s="170"/>
      <c r="AMQ11" s="170"/>
    </row>
    <row r="12" spans="1:1031" s="11" customFormat="1">
      <c r="Y12" s="164"/>
      <c r="AA12" s="164"/>
      <c r="AC12" s="272"/>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c r="FP12" s="170"/>
      <c r="FQ12" s="170"/>
      <c r="FR12" s="170"/>
      <c r="FS12" s="170"/>
      <c r="FT12" s="170"/>
      <c r="FU12" s="170"/>
      <c r="FV12" s="170"/>
      <c r="FW12" s="170"/>
      <c r="FX12" s="170"/>
      <c r="FY12" s="170"/>
      <c r="FZ12" s="170"/>
      <c r="GA12" s="170"/>
      <c r="GB12" s="170"/>
      <c r="GC12" s="170"/>
      <c r="GD12" s="170"/>
      <c r="GE12" s="170"/>
      <c r="GF12" s="170"/>
      <c r="GG12" s="170"/>
      <c r="GH12" s="170"/>
      <c r="GI12" s="170"/>
      <c r="GJ12" s="170"/>
      <c r="GK12" s="170"/>
      <c r="GL12" s="170"/>
      <c r="GM12" s="170"/>
      <c r="GN12" s="170"/>
      <c r="GO12" s="170"/>
      <c r="GP12" s="170"/>
      <c r="GQ12" s="170"/>
      <c r="GR12" s="170"/>
      <c r="GS12" s="170"/>
      <c r="GT12" s="170"/>
      <c r="GU12" s="170"/>
      <c r="GV12" s="170"/>
      <c r="GW12" s="170"/>
      <c r="GX12" s="170"/>
      <c r="GY12" s="170"/>
      <c r="GZ12" s="170"/>
      <c r="HA12" s="170"/>
      <c r="HB12" s="170"/>
      <c r="HC12" s="170"/>
      <c r="HD12" s="170"/>
      <c r="HE12" s="170"/>
      <c r="HF12" s="170"/>
      <c r="HG12" s="170"/>
      <c r="HH12" s="170"/>
      <c r="HI12" s="170"/>
      <c r="HJ12" s="170"/>
      <c r="HK12" s="170"/>
      <c r="HL12" s="170"/>
      <c r="HM12" s="170"/>
      <c r="HN12" s="170"/>
      <c r="HO12" s="170"/>
      <c r="HP12" s="170"/>
      <c r="HQ12" s="170"/>
      <c r="HR12" s="170"/>
      <c r="HS12" s="170"/>
      <c r="HT12" s="170"/>
      <c r="HU12" s="170"/>
      <c r="HV12" s="170"/>
      <c r="HW12" s="170"/>
      <c r="HX12" s="170"/>
      <c r="HY12" s="170"/>
      <c r="HZ12" s="170"/>
      <c r="IA12" s="170"/>
      <c r="IB12" s="170"/>
      <c r="IC12" s="170"/>
      <c r="ID12" s="170"/>
      <c r="IE12" s="170"/>
      <c r="IF12" s="170"/>
      <c r="IG12" s="170"/>
      <c r="IH12" s="170"/>
      <c r="II12" s="170"/>
      <c r="IJ12" s="170"/>
      <c r="IK12" s="170"/>
      <c r="IL12" s="170"/>
      <c r="IM12" s="170"/>
      <c r="IN12" s="170"/>
      <c r="IO12" s="170"/>
      <c r="IP12" s="170"/>
      <c r="IQ12" s="170"/>
      <c r="IR12" s="170"/>
      <c r="IS12" s="170"/>
      <c r="IT12" s="170"/>
      <c r="IU12" s="170"/>
      <c r="IV12" s="170"/>
      <c r="IW12" s="170"/>
      <c r="IX12" s="170"/>
      <c r="IY12" s="170"/>
      <c r="IZ12" s="170"/>
      <c r="JA12" s="170"/>
      <c r="JB12" s="170"/>
      <c r="JC12" s="170"/>
      <c r="JD12" s="170"/>
      <c r="JE12" s="170"/>
      <c r="JF12" s="170"/>
      <c r="JG12" s="170"/>
      <c r="JH12" s="170"/>
      <c r="JI12" s="170"/>
      <c r="JJ12" s="170"/>
      <c r="JK12" s="170"/>
      <c r="JL12" s="170"/>
      <c r="JM12" s="170"/>
      <c r="JN12" s="170"/>
      <c r="JO12" s="170"/>
      <c r="JP12" s="170"/>
      <c r="JQ12" s="170"/>
      <c r="JR12" s="170"/>
      <c r="JS12" s="170"/>
      <c r="JT12" s="170"/>
      <c r="JU12" s="170"/>
      <c r="JV12" s="170"/>
      <c r="JW12" s="170"/>
      <c r="JX12" s="170"/>
      <c r="JY12" s="170"/>
      <c r="JZ12" s="170"/>
      <c r="KA12" s="170"/>
      <c r="KB12" s="170"/>
      <c r="KC12" s="170"/>
      <c r="KD12" s="170"/>
      <c r="KE12" s="170"/>
      <c r="KF12" s="170"/>
      <c r="KG12" s="170"/>
      <c r="KH12" s="170"/>
      <c r="KI12" s="170"/>
      <c r="KJ12" s="170"/>
      <c r="KK12" s="170"/>
      <c r="KL12" s="170"/>
      <c r="KM12" s="170"/>
      <c r="KN12" s="170"/>
      <c r="KO12" s="170"/>
      <c r="KP12" s="170"/>
      <c r="KQ12" s="170"/>
      <c r="KR12" s="170"/>
      <c r="KS12" s="170"/>
      <c r="KT12" s="170"/>
      <c r="KU12" s="170"/>
      <c r="KV12" s="170"/>
      <c r="KW12" s="170"/>
      <c r="KX12" s="170"/>
      <c r="KY12" s="170"/>
      <c r="KZ12" s="170"/>
      <c r="LA12" s="170"/>
      <c r="LB12" s="170"/>
      <c r="LC12" s="170"/>
      <c r="LD12" s="170"/>
      <c r="LE12" s="170"/>
      <c r="LF12" s="170"/>
      <c r="LG12" s="170"/>
      <c r="LH12" s="170"/>
      <c r="LI12" s="170"/>
      <c r="LJ12" s="170"/>
      <c r="LK12" s="170"/>
      <c r="LL12" s="170"/>
      <c r="LM12" s="170"/>
      <c r="LN12" s="170"/>
      <c r="LO12" s="170"/>
      <c r="LP12" s="170"/>
      <c r="LQ12" s="170"/>
      <c r="LR12" s="170"/>
      <c r="LS12" s="170"/>
      <c r="LT12" s="170"/>
      <c r="LU12" s="170"/>
      <c r="LV12" s="170"/>
      <c r="LW12" s="170"/>
      <c r="LX12" s="170"/>
      <c r="LY12" s="170"/>
      <c r="LZ12" s="170"/>
      <c r="MA12" s="170"/>
      <c r="MB12" s="170"/>
      <c r="MC12" s="170"/>
      <c r="MD12" s="170"/>
      <c r="ME12" s="170"/>
      <c r="MF12" s="170"/>
      <c r="MG12" s="170"/>
      <c r="MH12" s="170"/>
      <c r="MI12" s="170"/>
      <c r="MJ12" s="170"/>
      <c r="MK12" s="170"/>
      <c r="ML12" s="170"/>
      <c r="MM12" s="170"/>
      <c r="MN12" s="170"/>
      <c r="MO12" s="170"/>
      <c r="MP12" s="170"/>
      <c r="MQ12" s="170"/>
      <c r="MR12" s="170"/>
      <c r="MS12" s="170"/>
      <c r="MT12" s="170"/>
      <c r="MU12" s="170"/>
      <c r="MV12" s="170"/>
      <c r="MW12" s="170"/>
      <c r="MX12" s="170"/>
      <c r="MY12" s="170"/>
      <c r="MZ12" s="170"/>
      <c r="NA12" s="170"/>
      <c r="NB12" s="170"/>
      <c r="NC12" s="170"/>
      <c r="ND12" s="170"/>
      <c r="NE12" s="170"/>
      <c r="NF12" s="170"/>
      <c r="NG12" s="170"/>
      <c r="NH12" s="170"/>
      <c r="NI12" s="170"/>
      <c r="NJ12" s="170"/>
      <c r="NK12" s="170"/>
      <c r="NL12" s="170"/>
      <c r="NM12" s="170"/>
      <c r="NN12" s="170"/>
      <c r="NO12" s="170"/>
      <c r="NP12" s="170"/>
      <c r="NQ12" s="170"/>
      <c r="NR12" s="170"/>
      <c r="NS12" s="170"/>
      <c r="NT12" s="170"/>
      <c r="NU12" s="170"/>
      <c r="NV12" s="170"/>
      <c r="NW12" s="170"/>
      <c r="NX12" s="170"/>
      <c r="NY12" s="170"/>
      <c r="NZ12" s="170"/>
      <c r="OA12" s="170"/>
      <c r="OB12" s="170"/>
      <c r="OC12" s="170"/>
      <c r="OD12" s="170"/>
      <c r="OE12" s="170"/>
      <c r="OF12" s="170"/>
      <c r="OG12" s="170"/>
      <c r="OH12" s="170"/>
      <c r="OI12" s="170"/>
      <c r="OJ12" s="170"/>
      <c r="OK12" s="170"/>
      <c r="OL12" s="170"/>
      <c r="OM12" s="170"/>
      <c r="ON12" s="170"/>
      <c r="OO12" s="170"/>
      <c r="OP12" s="170"/>
      <c r="OQ12" s="170"/>
      <c r="OR12" s="170"/>
      <c r="OS12" s="170"/>
      <c r="OT12" s="170"/>
      <c r="OU12" s="170"/>
      <c r="OV12" s="170"/>
      <c r="OW12" s="170"/>
      <c r="OX12" s="170"/>
      <c r="OY12" s="170"/>
      <c r="OZ12" s="170"/>
      <c r="PA12" s="170"/>
      <c r="PB12" s="170"/>
      <c r="PC12" s="170"/>
      <c r="PD12" s="170"/>
      <c r="PE12" s="170"/>
      <c r="PF12" s="170"/>
      <c r="PG12" s="170"/>
      <c r="PH12" s="170"/>
      <c r="PI12" s="170"/>
      <c r="PJ12" s="170"/>
      <c r="PK12" s="170"/>
      <c r="PL12" s="170"/>
      <c r="PM12" s="170"/>
      <c r="PN12" s="170"/>
      <c r="PO12" s="170"/>
      <c r="PP12" s="170"/>
      <c r="PQ12" s="170"/>
      <c r="PR12" s="170"/>
      <c r="PS12" s="170"/>
      <c r="PT12" s="170"/>
      <c r="PU12" s="170"/>
      <c r="PV12" s="170"/>
      <c r="PW12" s="170"/>
      <c r="PX12" s="170"/>
      <c r="PY12" s="170"/>
      <c r="PZ12" s="170"/>
      <c r="QA12" s="170"/>
      <c r="QB12" s="170"/>
      <c r="QC12" s="170"/>
      <c r="QD12" s="170"/>
      <c r="QE12" s="170"/>
      <c r="QF12" s="170"/>
      <c r="QG12" s="170"/>
      <c r="QH12" s="170"/>
      <c r="QI12" s="170"/>
      <c r="QJ12" s="170"/>
      <c r="QK12" s="170"/>
      <c r="QL12" s="170"/>
      <c r="QM12" s="170"/>
      <c r="QN12" s="170"/>
      <c r="QO12" s="170"/>
      <c r="QP12" s="170"/>
      <c r="QQ12" s="170"/>
      <c r="QR12" s="170"/>
      <c r="QS12" s="170"/>
      <c r="QT12" s="170"/>
      <c r="QU12" s="170"/>
      <c r="QV12" s="170"/>
      <c r="QW12" s="170"/>
      <c r="QX12" s="170"/>
      <c r="QY12" s="170"/>
      <c r="QZ12" s="170"/>
      <c r="RA12" s="170"/>
      <c r="RB12" s="170"/>
      <c r="RC12" s="170"/>
      <c r="RD12" s="170"/>
      <c r="RE12" s="170"/>
      <c r="RF12" s="170"/>
      <c r="RG12" s="170"/>
      <c r="RH12" s="170"/>
      <c r="RI12" s="170"/>
      <c r="RJ12" s="170"/>
      <c r="RK12" s="170"/>
      <c r="RL12" s="170"/>
      <c r="RM12" s="170"/>
      <c r="RN12" s="170"/>
      <c r="RO12" s="170"/>
      <c r="RP12" s="170"/>
      <c r="RQ12" s="170"/>
      <c r="RR12" s="170"/>
      <c r="RS12" s="170"/>
      <c r="RT12" s="170"/>
      <c r="RU12" s="170"/>
      <c r="RV12" s="170"/>
      <c r="RW12" s="170"/>
      <c r="RX12" s="170"/>
      <c r="RY12" s="170"/>
      <c r="RZ12" s="170"/>
      <c r="SA12" s="170"/>
      <c r="SB12" s="170"/>
      <c r="SC12" s="170"/>
      <c r="SD12" s="170"/>
      <c r="SE12" s="170"/>
      <c r="SF12" s="170"/>
      <c r="SG12" s="170"/>
      <c r="SH12" s="170"/>
      <c r="SI12" s="170"/>
      <c r="SJ12" s="170"/>
      <c r="SK12" s="170"/>
      <c r="SL12" s="170"/>
      <c r="SM12" s="170"/>
      <c r="SN12" s="170"/>
      <c r="SO12" s="170"/>
      <c r="SP12" s="170"/>
      <c r="SQ12" s="170"/>
      <c r="SR12" s="170"/>
      <c r="SS12" s="170"/>
      <c r="ST12" s="170"/>
      <c r="SU12" s="170"/>
      <c r="SV12" s="170"/>
      <c r="SW12" s="170"/>
      <c r="SX12" s="170"/>
      <c r="SY12" s="170"/>
      <c r="SZ12" s="170"/>
      <c r="TA12" s="170"/>
      <c r="TB12" s="170"/>
      <c r="TC12" s="170"/>
      <c r="TD12" s="170"/>
      <c r="TE12" s="170"/>
      <c r="TF12" s="170"/>
      <c r="TG12" s="170"/>
      <c r="TH12" s="170"/>
      <c r="TI12" s="170"/>
      <c r="TJ12" s="170"/>
      <c r="TK12" s="170"/>
      <c r="TL12" s="170"/>
      <c r="TM12" s="170"/>
      <c r="TN12" s="170"/>
      <c r="TO12" s="170"/>
      <c r="TP12" s="170"/>
      <c r="TQ12" s="170"/>
      <c r="TR12" s="170"/>
      <c r="TS12" s="170"/>
      <c r="TT12" s="170"/>
      <c r="TU12" s="170"/>
      <c r="TV12" s="170"/>
      <c r="TW12" s="170"/>
      <c r="TX12" s="170"/>
      <c r="TY12" s="170"/>
      <c r="TZ12" s="170"/>
      <c r="UA12" s="170"/>
      <c r="UB12" s="170"/>
      <c r="UC12" s="170"/>
      <c r="UD12" s="170"/>
      <c r="UE12" s="170"/>
      <c r="UF12" s="170"/>
      <c r="UG12" s="170"/>
      <c r="UH12" s="170"/>
      <c r="UI12" s="170"/>
      <c r="UJ12" s="170"/>
      <c r="UK12" s="170"/>
      <c r="UL12" s="170"/>
      <c r="UM12" s="170"/>
      <c r="UN12" s="170"/>
      <c r="UO12" s="170"/>
      <c r="UP12" s="170"/>
      <c r="UQ12" s="170"/>
      <c r="UR12" s="170"/>
      <c r="US12" s="170"/>
      <c r="UT12" s="170"/>
      <c r="UU12" s="170"/>
      <c r="UV12" s="170"/>
      <c r="UW12" s="170"/>
      <c r="UX12" s="170"/>
      <c r="UY12" s="170"/>
      <c r="UZ12" s="170"/>
      <c r="VA12" s="170"/>
      <c r="VB12" s="170"/>
      <c r="VC12" s="170"/>
      <c r="VD12" s="170"/>
      <c r="VE12" s="170"/>
      <c r="VF12" s="170"/>
      <c r="VG12" s="170"/>
      <c r="VH12" s="170"/>
      <c r="VI12" s="170"/>
      <c r="VJ12" s="170"/>
      <c r="VK12" s="170"/>
      <c r="VL12" s="170"/>
      <c r="VM12" s="170"/>
      <c r="VN12" s="170"/>
      <c r="VO12" s="170"/>
      <c r="VP12" s="170"/>
      <c r="VQ12" s="170"/>
      <c r="VR12" s="170"/>
      <c r="VS12" s="170"/>
      <c r="VT12" s="170"/>
      <c r="VU12" s="170"/>
      <c r="VV12" s="170"/>
      <c r="VW12" s="170"/>
      <c r="VX12" s="170"/>
      <c r="VY12" s="170"/>
      <c r="VZ12" s="170"/>
      <c r="WA12" s="170"/>
      <c r="WB12" s="170"/>
      <c r="WC12" s="170"/>
      <c r="WD12" s="170"/>
      <c r="WE12" s="170"/>
      <c r="WF12" s="170"/>
      <c r="WG12" s="170"/>
      <c r="WH12" s="170"/>
      <c r="WI12" s="170"/>
      <c r="WJ12" s="170"/>
      <c r="WK12" s="170"/>
      <c r="WL12" s="170"/>
      <c r="WM12" s="170"/>
      <c r="WN12" s="170"/>
      <c r="WO12" s="170"/>
      <c r="WP12" s="170"/>
      <c r="WQ12" s="170"/>
      <c r="WR12" s="170"/>
      <c r="WS12" s="170"/>
      <c r="WT12" s="170"/>
      <c r="WU12" s="170"/>
      <c r="WV12" s="170"/>
      <c r="WW12" s="170"/>
      <c r="WX12" s="170"/>
      <c r="WY12" s="170"/>
      <c r="WZ12" s="170"/>
      <c r="XA12" s="170"/>
      <c r="XB12" s="170"/>
      <c r="XC12" s="170"/>
      <c r="XD12" s="170"/>
      <c r="XE12" s="170"/>
      <c r="XF12" s="170"/>
      <c r="XG12" s="170"/>
      <c r="XH12" s="170"/>
      <c r="XI12" s="170"/>
      <c r="XJ12" s="170"/>
      <c r="XK12" s="170"/>
      <c r="XL12" s="170"/>
      <c r="XM12" s="170"/>
      <c r="XN12" s="170"/>
      <c r="XO12" s="170"/>
      <c r="XP12" s="170"/>
      <c r="XQ12" s="170"/>
      <c r="XR12" s="170"/>
      <c r="XS12" s="170"/>
      <c r="XT12" s="170"/>
      <c r="XU12" s="170"/>
      <c r="XV12" s="170"/>
      <c r="XW12" s="170"/>
      <c r="XX12" s="170"/>
      <c r="XY12" s="170"/>
      <c r="XZ12" s="170"/>
      <c r="YA12" s="170"/>
      <c r="YB12" s="170"/>
      <c r="YC12" s="170"/>
      <c r="YD12" s="170"/>
      <c r="YE12" s="170"/>
      <c r="YF12" s="170"/>
      <c r="YG12" s="170"/>
      <c r="YH12" s="170"/>
      <c r="YI12" s="170"/>
      <c r="YJ12" s="170"/>
      <c r="YK12" s="170"/>
      <c r="YL12" s="170"/>
      <c r="YM12" s="170"/>
      <c r="YN12" s="170"/>
      <c r="YO12" s="170"/>
      <c r="YP12" s="170"/>
      <c r="YQ12" s="170"/>
      <c r="YR12" s="170"/>
      <c r="YS12" s="170"/>
      <c r="YT12" s="170"/>
      <c r="YU12" s="170"/>
      <c r="YV12" s="170"/>
      <c r="YW12" s="170"/>
      <c r="YX12" s="170"/>
      <c r="YY12" s="170"/>
      <c r="YZ12" s="170"/>
      <c r="ZA12" s="170"/>
      <c r="ZB12" s="170"/>
      <c r="ZC12" s="170"/>
      <c r="ZD12" s="170"/>
      <c r="ZE12" s="170"/>
      <c r="ZF12" s="170"/>
      <c r="ZG12" s="170"/>
      <c r="ZH12" s="170"/>
      <c r="ZI12" s="170"/>
      <c r="ZJ12" s="170"/>
      <c r="ZK12" s="170"/>
      <c r="ZL12" s="170"/>
      <c r="ZM12" s="170"/>
      <c r="ZN12" s="170"/>
      <c r="ZO12" s="170"/>
      <c r="ZP12" s="170"/>
      <c r="ZQ12" s="170"/>
      <c r="ZR12" s="170"/>
      <c r="ZS12" s="170"/>
      <c r="ZT12" s="170"/>
      <c r="ZU12" s="170"/>
      <c r="ZV12" s="170"/>
      <c r="ZW12" s="170"/>
      <c r="ZX12" s="170"/>
      <c r="ZY12" s="170"/>
      <c r="ZZ12" s="170"/>
      <c r="AAA12" s="170"/>
      <c r="AAB12" s="170"/>
      <c r="AAC12" s="170"/>
      <c r="AAD12" s="170"/>
      <c r="AAE12" s="170"/>
      <c r="AAF12" s="170"/>
      <c r="AAG12" s="170"/>
      <c r="AAH12" s="170"/>
      <c r="AAI12" s="170"/>
      <c r="AAJ12" s="170"/>
      <c r="AAK12" s="170"/>
      <c r="AAL12" s="170"/>
      <c r="AAM12" s="170"/>
      <c r="AAN12" s="170"/>
      <c r="AAO12" s="170"/>
      <c r="AAP12" s="170"/>
      <c r="AAQ12" s="170"/>
      <c r="AAR12" s="170"/>
      <c r="AAS12" s="170"/>
      <c r="AAT12" s="170"/>
      <c r="AAU12" s="170"/>
      <c r="AAV12" s="170"/>
      <c r="AAW12" s="170"/>
      <c r="AAX12" s="170"/>
      <c r="AAY12" s="170"/>
      <c r="AAZ12" s="170"/>
      <c r="ABA12" s="170"/>
      <c r="ABB12" s="170"/>
      <c r="ABC12" s="170"/>
      <c r="ABD12" s="170"/>
      <c r="ABE12" s="170"/>
      <c r="ABF12" s="170"/>
      <c r="ABG12" s="170"/>
      <c r="ABH12" s="170"/>
      <c r="ABI12" s="170"/>
      <c r="ABJ12" s="170"/>
      <c r="ABK12" s="170"/>
      <c r="ABL12" s="170"/>
      <c r="ABM12" s="170"/>
      <c r="ABN12" s="170"/>
      <c r="ABO12" s="170"/>
      <c r="ABP12" s="170"/>
      <c r="ABQ12" s="170"/>
      <c r="ABR12" s="170"/>
      <c r="ABS12" s="170"/>
      <c r="ABT12" s="170"/>
      <c r="ABU12" s="170"/>
      <c r="ABV12" s="170"/>
      <c r="ABW12" s="170"/>
      <c r="ABX12" s="170"/>
      <c r="ABY12" s="170"/>
      <c r="ABZ12" s="170"/>
      <c r="ACA12" s="170"/>
      <c r="ACB12" s="170"/>
      <c r="ACC12" s="170"/>
      <c r="ACD12" s="170"/>
      <c r="ACE12" s="170"/>
      <c r="ACF12" s="170"/>
      <c r="ACG12" s="170"/>
      <c r="ACH12" s="170"/>
      <c r="ACI12" s="170"/>
      <c r="ACJ12" s="170"/>
      <c r="ACK12" s="170"/>
      <c r="ACL12" s="170"/>
      <c r="ACM12" s="170"/>
      <c r="ACN12" s="170"/>
      <c r="ACO12" s="170"/>
      <c r="ACP12" s="170"/>
      <c r="ACQ12" s="170"/>
      <c r="ACR12" s="170"/>
      <c r="ACS12" s="170"/>
      <c r="ACT12" s="170"/>
      <c r="ACU12" s="170"/>
      <c r="ACV12" s="170"/>
      <c r="ACW12" s="170"/>
      <c r="ACX12" s="170"/>
      <c r="ACY12" s="170"/>
      <c r="ACZ12" s="170"/>
      <c r="ADA12" s="170"/>
      <c r="ADB12" s="170"/>
      <c r="ADC12" s="170"/>
      <c r="ADD12" s="170"/>
      <c r="ADE12" s="170"/>
      <c r="ADF12" s="170"/>
      <c r="ADG12" s="170"/>
      <c r="ADH12" s="170"/>
      <c r="ADI12" s="170"/>
      <c r="ADJ12" s="170"/>
      <c r="ADK12" s="170"/>
      <c r="ADL12" s="170"/>
      <c r="ADM12" s="170"/>
      <c r="ADN12" s="170"/>
      <c r="ADO12" s="170"/>
      <c r="ADP12" s="170"/>
      <c r="ADQ12" s="170"/>
      <c r="ADR12" s="170"/>
      <c r="ADS12" s="170"/>
      <c r="ADT12" s="170"/>
      <c r="ADU12" s="170"/>
      <c r="ADV12" s="170"/>
      <c r="ADW12" s="170"/>
      <c r="ADX12" s="170"/>
      <c r="ADY12" s="170"/>
      <c r="ADZ12" s="170"/>
      <c r="AEA12" s="170"/>
      <c r="AEB12" s="170"/>
      <c r="AEC12" s="170"/>
      <c r="AED12" s="170"/>
      <c r="AEE12" s="170"/>
      <c r="AEF12" s="170"/>
      <c r="AEG12" s="170"/>
      <c r="AEH12" s="170"/>
      <c r="AEI12" s="170"/>
      <c r="AEJ12" s="170"/>
      <c r="AEK12" s="170"/>
      <c r="AEL12" s="170"/>
      <c r="AEM12" s="170"/>
      <c r="AEN12" s="170"/>
      <c r="AEO12" s="170"/>
      <c r="AEP12" s="170"/>
      <c r="AEQ12" s="170"/>
      <c r="AER12" s="170"/>
      <c r="AES12" s="170"/>
      <c r="AET12" s="170"/>
      <c r="AEU12" s="170"/>
      <c r="AEV12" s="170"/>
      <c r="AEW12" s="170"/>
      <c r="AEX12" s="170"/>
      <c r="AEY12" s="170"/>
      <c r="AEZ12" s="170"/>
      <c r="AFA12" s="170"/>
      <c r="AFB12" s="170"/>
      <c r="AFC12" s="170"/>
      <c r="AFD12" s="170"/>
      <c r="AFE12" s="170"/>
      <c r="AFF12" s="170"/>
      <c r="AFG12" s="170"/>
      <c r="AFH12" s="170"/>
      <c r="AFI12" s="170"/>
      <c r="AFJ12" s="170"/>
      <c r="AFK12" s="170"/>
      <c r="AFL12" s="170"/>
      <c r="AFM12" s="170"/>
      <c r="AFN12" s="170"/>
      <c r="AFO12" s="170"/>
      <c r="AFP12" s="170"/>
      <c r="AFQ12" s="170"/>
      <c r="AFR12" s="170"/>
      <c r="AFS12" s="170"/>
      <c r="AFT12" s="170"/>
      <c r="AFU12" s="170"/>
      <c r="AFV12" s="170"/>
      <c r="AFW12" s="170"/>
      <c r="AFX12" s="170"/>
      <c r="AFY12" s="170"/>
      <c r="AFZ12" s="170"/>
      <c r="AGA12" s="170"/>
      <c r="AGB12" s="170"/>
      <c r="AGC12" s="170"/>
      <c r="AGD12" s="170"/>
      <c r="AGE12" s="170"/>
      <c r="AGF12" s="170"/>
      <c r="AGG12" s="170"/>
      <c r="AGH12" s="170"/>
      <c r="AGI12" s="170"/>
      <c r="AGJ12" s="170"/>
      <c r="AGK12" s="170"/>
      <c r="AGL12" s="170"/>
      <c r="AGM12" s="170"/>
      <c r="AGN12" s="170"/>
      <c r="AGO12" s="170"/>
      <c r="AGP12" s="170"/>
      <c r="AGQ12" s="170"/>
      <c r="AGR12" s="170"/>
      <c r="AGS12" s="170"/>
      <c r="AGT12" s="170"/>
      <c r="AGU12" s="170"/>
      <c r="AGV12" s="170"/>
      <c r="AGW12" s="170"/>
      <c r="AGX12" s="170"/>
      <c r="AGY12" s="170"/>
      <c r="AGZ12" s="170"/>
      <c r="AHA12" s="170"/>
      <c r="AHB12" s="170"/>
      <c r="AHC12" s="170"/>
      <c r="AHD12" s="170"/>
      <c r="AHE12" s="170"/>
      <c r="AHF12" s="170"/>
      <c r="AHG12" s="170"/>
      <c r="AHH12" s="170"/>
      <c r="AHI12" s="170"/>
      <c r="AHJ12" s="170"/>
      <c r="AHK12" s="170"/>
      <c r="AHL12" s="170"/>
      <c r="AHM12" s="170"/>
      <c r="AHN12" s="170"/>
      <c r="AHO12" s="170"/>
      <c r="AHP12" s="170"/>
      <c r="AHQ12" s="170"/>
      <c r="AHR12" s="170"/>
      <c r="AHS12" s="170"/>
      <c r="AHT12" s="170"/>
      <c r="AHU12" s="170"/>
      <c r="AHV12" s="170"/>
      <c r="AHW12" s="170"/>
      <c r="AHX12" s="170"/>
      <c r="AHY12" s="170"/>
      <c r="AHZ12" s="170"/>
      <c r="AIA12" s="170"/>
      <c r="AIB12" s="170"/>
      <c r="AIC12" s="170"/>
      <c r="AID12" s="170"/>
      <c r="AIE12" s="170"/>
      <c r="AIF12" s="170"/>
      <c r="AIG12" s="170"/>
      <c r="AIH12" s="170"/>
      <c r="AII12" s="170"/>
      <c r="AIJ12" s="170"/>
      <c r="AIK12" s="170"/>
      <c r="AIL12" s="170"/>
      <c r="AIM12" s="170"/>
      <c r="AIN12" s="170"/>
      <c r="AIO12" s="170"/>
      <c r="AIP12" s="170"/>
      <c r="AIQ12" s="170"/>
      <c r="AIR12" s="170"/>
      <c r="AIS12" s="170"/>
      <c r="AIT12" s="170"/>
      <c r="AIU12" s="170"/>
      <c r="AIV12" s="170"/>
      <c r="AIW12" s="170"/>
      <c r="AIX12" s="170"/>
      <c r="AIY12" s="170"/>
      <c r="AIZ12" s="170"/>
      <c r="AJA12" s="170"/>
      <c r="AJB12" s="170"/>
      <c r="AJC12" s="170"/>
      <c r="AJD12" s="170"/>
      <c r="AJE12" s="170"/>
      <c r="AJF12" s="170"/>
      <c r="AJG12" s="170"/>
      <c r="AJH12" s="170"/>
      <c r="AJI12" s="170"/>
      <c r="AJJ12" s="170"/>
      <c r="AJK12" s="170"/>
      <c r="AJL12" s="170"/>
      <c r="AJM12" s="170"/>
      <c r="AJN12" s="170"/>
      <c r="AJO12" s="170"/>
      <c r="AJP12" s="170"/>
      <c r="AJQ12" s="170"/>
      <c r="AJR12" s="170"/>
      <c r="AJS12" s="170"/>
      <c r="AJT12" s="170"/>
      <c r="AJU12" s="170"/>
      <c r="AJV12" s="170"/>
      <c r="AJW12" s="170"/>
      <c r="AJX12" s="170"/>
      <c r="AJY12" s="170"/>
      <c r="AJZ12" s="170"/>
      <c r="AKA12" s="170"/>
      <c r="AKB12" s="170"/>
      <c r="AKC12" s="170"/>
      <c r="AKD12" s="170"/>
      <c r="AKE12" s="170"/>
      <c r="AKF12" s="170"/>
      <c r="AKG12" s="170"/>
      <c r="AKH12" s="170"/>
      <c r="AKI12" s="170"/>
      <c r="AKJ12" s="170"/>
      <c r="AKK12" s="170"/>
      <c r="AKL12" s="170"/>
      <c r="AKM12" s="170"/>
      <c r="AKN12" s="170"/>
      <c r="AKO12" s="170"/>
      <c r="AKP12" s="170"/>
      <c r="AKQ12" s="170"/>
      <c r="AKR12" s="170"/>
      <c r="AKS12" s="170"/>
      <c r="AKT12" s="170"/>
      <c r="AKU12" s="170"/>
      <c r="AKV12" s="170"/>
      <c r="AKW12" s="170"/>
      <c r="AKX12" s="170"/>
      <c r="AKY12" s="170"/>
      <c r="AKZ12" s="170"/>
      <c r="ALA12" s="170"/>
      <c r="ALB12" s="170"/>
      <c r="ALC12" s="170"/>
      <c r="ALD12" s="170"/>
      <c r="ALE12" s="170"/>
      <c r="ALF12" s="170"/>
      <c r="ALG12" s="170"/>
      <c r="ALH12" s="170"/>
      <c r="ALI12" s="170"/>
      <c r="ALJ12" s="170"/>
      <c r="ALK12" s="170"/>
      <c r="ALL12" s="170"/>
      <c r="ALM12" s="170"/>
      <c r="ALN12" s="170"/>
      <c r="ALO12" s="170"/>
      <c r="ALP12" s="170"/>
      <c r="ALQ12" s="170"/>
      <c r="ALR12" s="170"/>
      <c r="ALS12" s="170"/>
      <c r="ALT12" s="170"/>
      <c r="ALU12" s="170"/>
      <c r="ALV12" s="170"/>
      <c r="ALW12" s="170"/>
      <c r="ALX12" s="170"/>
      <c r="ALY12" s="170"/>
      <c r="ALZ12" s="170"/>
      <c r="AMA12" s="170"/>
      <c r="AMB12" s="170"/>
      <c r="AMC12" s="170"/>
      <c r="AMD12" s="170"/>
      <c r="AME12" s="170"/>
      <c r="AMF12" s="170"/>
      <c r="AMG12" s="170"/>
      <c r="AMH12" s="170"/>
      <c r="AMI12" s="170"/>
      <c r="AMJ12" s="170"/>
      <c r="AMK12" s="170"/>
      <c r="AML12" s="170"/>
      <c r="AMM12" s="170"/>
      <c r="AMN12" s="170"/>
      <c r="AMO12" s="170"/>
      <c r="AMP12" s="170"/>
      <c r="AMQ12" s="170"/>
    </row>
    <row r="13" spans="1:1031" s="11" customFormat="1">
      <c r="X13" s="164"/>
      <c r="Z13" s="164"/>
      <c r="AB13" s="164"/>
      <c r="AC13" s="272"/>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170"/>
      <c r="CU13" s="170"/>
      <c r="CV13" s="170"/>
      <c r="CW13" s="170"/>
      <c r="CX13" s="170"/>
      <c r="CY13" s="170"/>
      <c r="CZ13" s="170"/>
      <c r="DA13" s="170"/>
      <c r="DB13" s="170"/>
      <c r="DC13" s="170"/>
      <c r="DD13" s="170"/>
      <c r="DE13" s="170"/>
      <c r="DF13" s="170"/>
      <c r="DG13" s="170"/>
      <c r="DH13" s="170"/>
      <c r="DI13" s="170"/>
      <c r="DJ13" s="170"/>
      <c r="DK13" s="170"/>
      <c r="DL13" s="170"/>
      <c r="DM13" s="170"/>
      <c r="DN13" s="170"/>
      <c r="DO13" s="170"/>
      <c r="DP13" s="170"/>
      <c r="DQ13" s="170"/>
      <c r="DR13" s="170"/>
      <c r="DS13" s="170"/>
      <c r="DT13" s="170"/>
      <c r="DU13" s="170"/>
      <c r="DV13" s="170"/>
      <c r="DW13" s="170"/>
      <c r="DX13" s="170"/>
      <c r="DY13" s="170"/>
      <c r="DZ13" s="170"/>
      <c r="EA13" s="170"/>
      <c r="EB13" s="170"/>
      <c r="EC13" s="170"/>
      <c r="ED13" s="170"/>
      <c r="EE13" s="170"/>
      <c r="EF13" s="170"/>
      <c r="EG13" s="170"/>
      <c r="EH13" s="170"/>
      <c r="EI13" s="170"/>
      <c r="EJ13" s="170"/>
      <c r="EK13" s="170"/>
      <c r="EL13" s="170"/>
      <c r="EM13" s="170"/>
      <c r="EN13" s="170"/>
      <c r="EO13" s="170"/>
      <c r="EP13" s="170"/>
      <c r="EQ13" s="170"/>
      <c r="ER13" s="170"/>
      <c r="ES13" s="170"/>
      <c r="ET13" s="170"/>
      <c r="EU13" s="170"/>
      <c r="EV13" s="170"/>
      <c r="EW13" s="170"/>
      <c r="EX13" s="170"/>
      <c r="EY13" s="170"/>
      <c r="EZ13" s="170"/>
      <c r="FA13" s="170"/>
      <c r="FB13" s="170"/>
      <c r="FC13" s="170"/>
      <c r="FD13" s="170"/>
      <c r="FE13" s="170"/>
      <c r="FF13" s="170"/>
      <c r="FG13" s="170"/>
      <c r="FH13" s="170"/>
      <c r="FI13" s="170"/>
      <c r="FJ13" s="170"/>
      <c r="FK13" s="170"/>
      <c r="FL13" s="170"/>
      <c r="FM13" s="170"/>
      <c r="FN13" s="170"/>
      <c r="FO13" s="170"/>
      <c r="FP13" s="170"/>
      <c r="FQ13" s="170"/>
      <c r="FR13" s="170"/>
      <c r="FS13" s="170"/>
      <c r="FT13" s="170"/>
      <c r="FU13" s="170"/>
      <c r="FV13" s="170"/>
      <c r="FW13" s="170"/>
      <c r="FX13" s="170"/>
      <c r="FY13" s="170"/>
      <c r="FZ13" s="170"/>
      <c r="GA13" s="170"/>
      <c r="GB13" s="170"/>
      <c r="GC13" s="170"/>
      <c r="GD13" s="170"/>
      <c r="GE13" s="170"/>
      <c r="GF13" s="170"/>
      <c r="GG13" s="170"/>
      <c r="GH13" s="170"/>
      <c r="GI13" s="170"/>
      <c r="GJ13" s="170"/>
      <c r="GK13" s="170"/>
      <c r="GL13" s="170"/>
      <c r="GM13" s="170"/>
      <c r="GN13" s="170"/>
      <c r="GO13" s="170"/>
      <c r="GP13" s="170"/>
      <c r="GQ13" s="170"/>
      <c r="GR13" s="170"/>
      <c r="GS13" s="170"/>
      <c r="GT13" s="170"/>
      <c r="GU13" s="170"/>
      <c r="GV13" s="170"/>
      <c r="GW13" s="170"/>
      <c r="GX13" s="170"/>
      <c r="GY13" s="170"/>
      <c r="GZ13" s="170"/>
      <c r="HA13" s="170"/>
      <c r="HB13" s="170"/>
      <c r="HC13" s="170"/>
      <c r="HD13" s="170"/>
      <c r="HE13" s="170"/>
      <c r="HF13" s="170"/>
      <c r="HG13" s="170"/>
      <c r="HH13" s="170"/>
      <c r="HI13" s="170"/>
      <c r="HJ13" s="170"/>
      <c r="HK13" s="170"/>
      <c r="HL13" s="170"/>
      <c r="HM13" s="170"/>
      <c r="HN13" s="170"/>
      <c r="HO13" s="170"/>
      <c r="HP13" s="170"/>
      <c r="HQ13" s="170"/>
      <c r="HR13" s="170"/>
      <c r="HS13" s="170"/>
      <c r="HT13" s="170"/>
      <c r="HU13" s="170"/>
      <c r="HV13" s="170"/>
      <c r="HW13" s="170"/>
      <c r="HX13" s="170"/>
      <c r="HY13" s="170"/>
      <c r="HZ13" s="170"/>
      <c r="IA13" s="170"/>
      <c r="IB13" s="170"/>
      <c r="IC13" s="170"/>
      <c r="ID13" s="170"/>
      <c r="IE13" s="170"/>
      <c r="IF13" s="170"/>
      <c r="IG13" s="170"/>
      <c r="IH13" s="170"/>
      <c r="II13" s="170"/>
      <c r="IJ13" s="170"/>
      <c r="IK13" s="170"/>
      <c r="IL13" s="170"/>
      <c r="IM13" s="170"/>
      <c r="IN13" s="170"/>
      <c r="IO13" s="170"/>
      <c r="IP13" s="170"/>
      <c r="IQ13" s="170"/>
      <c r="IR13" s="170"/>
      <c r="IS13" s="170"/>
      <c r="IT13" s="170"/>
      <c r="IU13" s="170"/>
      <c r="IV13" s="170"/>
      <c r="IW13" s="170"/>
      <c r="IX13" s="170"/>
      <c r="IY13" s="170"/>
      <c r="IZ13" s="170"/>
      <c r="JA13" s="170"/>
      <c r="JB13" s="170"/>
      <c r="JC13" s="170"/>
      <c r="JD13" s="170"/>
      <c r="JE13" s="170"/>
      <c r="JF13" s="170"/>
      <c r="JG13" s="170"/>
      <c r="JH13" s="170"/>
      <c r="JI13" s="170"/>
      <c r="JJ13" s="170"/>
      <c r="JK13" s="170"/>
      <c r="JL13" s="170"/>
      <c r="JM13" s="170"/>
      <c r="JN13" s="170"/>
      <c r="JO13" s="170"/>
      <c r="JP13" s="170"/>
      <c r="JQ13" s="170"/>
      <c r="JR13" s="170"/>
      <c r="JS13" s="170"/>
      <c r="JT13" s="170"/>
      <c r="JU13" s="170"/>
      <c r="JV13" s="170"/>
      <c r="JW13" s="170"/>
      <c r="JX13" s="170"/>
      <c r="JY13" s="170"/>
      <c r="JZ13" s="170"/>
      <c r="KA13" s="170"/>
      <c r="KB13" s="170"/>
      <c r="KC13" s="170"/>
      <c r="KD13" s="170"/>
      <c r="KE13" s="170"/>
      <c r="KF13" s="170"/>
      <c r="KG13" s="170"/>
      <c r="KH13" s="170"/>
      <c r="KI13" s="170"/>
      <c r="KJ13" s="170"/>
      <c r="KK13" s="170"/>
      <c r="KL13" s="170"/>
      <c r="KM13" s="170"/>
      <c r="KN13" s="170"/>
      <c r="KO13" s="170"/>
      <c r="KP13" s="170"/>
      <c r="KQ13" s="170"/>
      <c r="KR13" s="170"/>
      <c r="KS13" s="170"/>
      <c r="KT13" s="170"/>
      <c r="KU13" s="170"/>
      <c r="KV13" s="170"/>
      <c r="KW13" s="170"/>
      <c r="KX13" s="170"/>
      <c r="KY13" s="170"/>
      <c r="KZ13" s="170"/>
      <c r="LA13" s="170"/>
      <c r="LB13" s="170"/>
      <c r="LC13" s="170"/>
      <c r="LD13" s="170"/>
      <c r="LE13" s="170"/>
      <c r="LF13" s="170"/>
      <c r="LG13" s="170"/>
      <c r="LH13" s="170"/>
      <c r="LI13" s="170"/>
      <c r="LJ13" s="170"/>
      <c r="LK13" s="170"/>
      <c r="LL13" s="170"/>
      <c r="LM13" s="170"/>
      <c r="LN13" s="170"/>
      <c r="LO13" s="170"/>
      <c r="LP13" s="170"/>
      <c r="LQ13" s="170"/>
      <c r="LR13" s="170"/>
      <c r="LS13" s="170"/>
      <c r="LT13" s="170"/>
      <c r="LU13" s="170"/>
      <c r="LV13" s="170"/>
      <c r="LW13" s="170"/>
      <c r="LX13" s="170"/>
      <c r="LY13" s="170"/>
      <c r="LZ13" s="170"/>
      <c r="MA13" s="170"/>
      <c r="MB13" s="170"/>
      <c r="MC13" s="170"/>
      <c r="MD13" s="170"/>
      <c r="ME13" s="170"/>
      <c r="MF13" s="170"/>
      <c r="MG13" s="170"/>
      <c r="MH13" s="170"/>
      <c r="MI13" s="170"/>
      <c r="MJ13" s="170"/>
      <c r="MK13" s="170"/>
      <c r="ML13" s="170"/>
      <c r="MM13" s="170"/>
      <c r="MN13" s="170"/>
      <c r="MO13" s="170"/>
      <c r="MP13" s="170"/>
      <c r="MQ13" s="170"/>
      <c r="MR13" s="170"/>
      <c r="MS13" s="170"/>
      <c r="MT13" s="170"/>
      <c r="MU13" s="170"/>
      <c r="MV13" s="170"/>
      <c r="MW13" s="170"/>
      <c r="MX13" s="170"/>
      <c r="MY13" s="170"/>
      <c r="MZ13" s="170"/>
      <c r="NA13" s="170"/>
      <c r="NB13" s="170"/>
      <c r="NC13" s="170"/>
      <c r="ND13" s="170"/>
      <c r="NE13" s="170"/>
      <c r="NF13" s="170"/>
      <c r="NG13" s="170"/>
      <c r="NH13" s="170"/>
      <c r="NI13" s="170"/>
      <c r="NJ13" s="170"/>
      <c r="NK13" s="170"/>
      <c r="NL13" s="170"/>
      <c r="NM13" s="170"/>
      <c r="NN13" s="170"/>
      <c r="NO13" s="170"/>
      <c r="NP13" s="170"/>
      <c r="NQ13" s="170"/>
      <c r="NR13" s="170"/>
      <c r="NS13" s="170"/>
      <c r="NT13" s="170"/>
      <c r="NU13" s="170"/>
      <c r="NV13" s="170"/>
      <c r="NW13" s="170"/>
      <c r="NX13" s="170"/>
      <c r="NY13" s="170"/>
      <c r="NZ13" s="170"/>
      <c r="OA13" s="170"/>
      <c r="OB13" s="170"/>
      <c r="OC13" s="170"/>
      <c r="OD13" s="170"/>
      <c r="OE13" s="170"/>
      <c r="OF13" s="170"/>
      <c r="OG13" s="170"/>
      <c r="OH13" s="170"/>
      <c r="OI13" s="170"/>
      <c r="OJ13" s="170"/>
      <c r="OK13" s="170"/>
      <c r="OL13" s="170"/>
      <c r="OM13" s="170"/>
      <c r="ON13" s="170"/>
      <c r="OO13" s="170"/>
      <c r="OP13" s="170"/>
      <c r="OQ13" s="170"/>
      <c r="OR13" s="170"/>
      <c r="OS13" s="170"/>
      <c r="OT13" s="170"/>
      <c r="OU13" s="170"/>
      <c r="OV13" s="170"/>
      <c r="OW13" s="170"/>
      <c r="OX13" s="170"/>
      <c r="OY13" s="170"/>
      <c r="OZ13" s="170"/>
      <c r="PA13" s="170"/>
      <c r="PB13" s="170"/>
      <c r="PC13" s="170"/>
      <c r="PD13" s="170"/>
      <c r="PE13" s="170"/>
      <c r="PF13" s="170"/>
      <c r="PG13" s="170"/>
      <c r="PH13" s="170"/>
      <c r="PI13" s="170"/>
      <c r="PJ13" s="170"/>
      <c r="PK13" s="170"/>
      <c r="PL13" s="170"/>
      <c r="PM13" s="170"/>
      <c r="PN13" s="170"/>
      <c r="PO13" s="170"/>
      <c r="PP13" s="170"/>
      <c r="PQ13" s="170"/>
      <c r="PR13" s="170"/>
      <c r="PS13" s="170"/>
      <c r="PT13" s="170"/>
      <c r="PU13" s="170"/>
      <c r="PV13" s="170"/>
      <c r="PW13" s="170"/>
      <c r="PX13" s="170"/>
      <c r="PY13" s="170"/>
      <c r="PZ13" s="170"/>
      <c r="QA13" s="170"/>
      <c r="QB13" s="170"/>
      <c r="QC13" s="170"/>
      <c r="QD13" s="170"/>
      <c r="QE13" s="170"/>
      <c r="QF13" s="170"/>
      <c r="QG13" s="170"/>
      <c r="QH13" s="170"/>
      <c r="QI13" s="170"/>
      <c r="QJ13" s="170"/>
      <c r="QK13" s="170"/>
      <c r="QL13" s="170"/>
      <c r="QM13" s="170"/>
      <c r="QN13" s="170"/>
      <c r="QO13" s="170"/>
      <c r="QP13" s="170"/>
      <c r="QQ13" s="170"/>
      <c r="QR13" s="170"/>
      <c r="QS13" s="170"/>
      <c r="QT13" s="170"/>
      <c r="QU13" s="170"/>
      <c r="QV13" s="170"/>
      <c r="QW13" s="170"/>
      <c r="QX13" s="170"/>
      <c r="QY13" s="170"/>
      <c r="QZ13" s="170"/>
      <c r="RA13" s="170"/>
      <c r="RB13" s="170"/>
      <c r="RC13" s="170"/>
      <c r="RD13" s="170"/>
      <c r="RE13" s="170"/>
      <c r="RF13" s="170"/>
      <c r="RG13" s="170"/>
      <c r="RH13" s="170"/>
      <c r="RI13" s="170"/>
      <c r="RJ13" s="170"/>
      <c r="RK13" s="170"/>
      <c r="RL13" s="170"/>
      <c r="RM13" s="170"/>
      <c r="RN13" s="170"/>
      <c r="RO13" s="170"/>
      <c r="RP13" s="170"/>
      <c r="RQ13" s="170"/>
      <c r="RR13" s="170"/>
      <c r="RS13" s="170"/>
      <c r="RT13" s="170"/>
      <c r="RU13" s="170"/>
      <c r="RV13" s="170"/>
      <c r="RW13" s="170"/>
      <c r="RX13" s="170"/>
      <c r="RY13" s="170"/>
      <c r="RZ13" s="170"/>
      <c r="SA13" s="170"/>
      <c r="SB13" s="170"/>
      <c r="SC13" s="170"/>
      <c r="SD13" s="170"/>
      <c r="SE13" s="170"/>
      <c r="SF13" s="170"/>
      <c r="SG13" s="170"/>
      <c r="SH13" s="170"/>
      <c r="SI13" s="170"/>
      <c r="SJ13" s="170"/>
      <c r="SK13" s="170"/>
      <c r="SL13" s="170"/>
      <c r="SM13" s="170"/>
      <c r="SN13" s="170"/>
      <c r="SO13" s="170"/>
      <c r="SP13" s="170"/>
      <c r="SQ13" s="170"/>
      <c r="SR13" s="170"/>
      <c r="SS13" s="170"/>
      <c r="ST13" s="170"/>
      <c r="SU13" s="170"/>
      <c r="SV13" s="170"/>
      <c r="SW13" s="170"/>
      <c r="SX13" s="170"/>
      <c r="SY13" s="170"/>
      <c r="SZ13" s="170"/>
      <c r="TA13" s="170"/>
      <c r="TB13" s="170"/>
      <c r="TC13" s="170"/>
      <c r="TD13" s="170"/>
      <c r="TE13" s="170"/>
      <c r="TF13" s="170"/>
      <c r="TG13" s="170"/>
      <c r="TH13" s="170"/>
      <c r="TI13" s="170"/>
      <c r="TJ13" s="170"/>
      <c r="TK13" s="170"/>
      <c r="TL13" s="170"/>
      <c r="TM13" s="170"/>
      <c r="TN13" s="170"/>
      <c r="TO13" s="170"/>
      <c r="TP13" s="170"/>
      <c r="TQ13" s="170"/>
      <c r="TR13" s="170"/>
      <c r="TS13" s="170"/>
      <c r="TT13" s="170"/>
      <c r="TU13" s="170"/>
      <c r="TV13" s="170"/>
      <c r="TW13" s="170"/>
      <c r="TX13" s="170"/>
      <c r="TY13" s="170"/>
      <c r="TZ13" s="170"/>
      <c r="UA13" s="170"/>
      <c r="UB13" s="170"/>
      <c r="UC13" s="170"/>
      <c r="UD13" s="170"/>
      <c r="UE13" s="170"/>
      <c r="UF13" s="170"/>
      <c r="UG13" s="170"/>
      <c r="UH13" s="170"/>
      <c r="UI13" s="170"/>
      <c r="UJ13" s="170"/>
      <c r="UK13" s="170"/>
      <c r="UL13" s="170"/>
      <c r="UM13" s="170"/>
      <c r="UN13" s="170"/>
      <c r="UO13" s="170"/>
      <c r="UP13" s="170"/>
      <c r="UQ13" s="170"/>
      <c r="UR13" s="170"/>
      <c r="US13" s="170"/>
      <c r="UT13" s="170"/>
      <c r="UU13" s="170"/>
      <c r="UV13" s="170"/>
      <c r="UW13" s="170"/>
      <c r="UX13" s="170"/>
      <c r="UY13" s="170"/>
      <c r="UZ13" s="170"/>
      <c r="VA13" s="170"/>
      <c r="VB13" s="170"/>
      <c r="VC13" s="170"/>
      <c r="VD13" s="170"/>
      <c r="VE13" s="170"/>
      <c r="VF13" s="170"/>
      <c r="VG13" s="170"/>
      <c r="VH13" s="170"/>
      <c r="VI13" s="170"/>
      <c r="VJ13" s="170"/>
      <c r="VK13" s="170"/>
      <c r="VL13" s="170"/>
      <c r="VM13" s="170"/>
      <c r="VN13" s="170"/>
      <c r="VO13" s="170"/>
      <c r="VP13" s="170"/>
      <c r="VQ13" s="170"/>
      <c r="VR13" s="170"/>
      <c r="VS13" s="170"/>
      <c r="VT13" s="170"/>
      <c r="VU13" s="170"/>
      <c r="VV13" s="170"/>
      <c r="VW13" s="170"/>
      <c r="VX13" s="170"/>
      <c r="VY13" s="170"/>
      <c r="VZ13" s="170"/>
      <c r="WA13" s="170"/>
      <c r="WB13" s="170"/>
      <c r="WC13" s="170"/>
      <c r="WD13" s="170"/>
      <c r="WE13" s="170"/>
      <c r="WF13" s="170"/>
      <c r="WG13" s="170"/>
      <c r="WH13" s="170"/>
      <c r="WI13" s="170"/>
      <c r="WJ13" s="170"/>
      <c r="WK13" s="170"/>
      <c r="WL13" s="170"/>
      <c r="WM13" s="170"/>
      <c r="WN13" s="170"/>
      <c r="WO13" s="170"/>
      <c r="WP13" s="170"/>
      <c r="WQ13" s="170"/>
      <c r="WR13" s="170"/>
      <c r="WS13" s="170"/>
      <c r="WT13" s="170"/>
      <c r="WU13" s="170"/>
      <c r="WV13" s="170"/>
      <c r="WW13" s="170"/>
      <c r="WX13" s="170"/>
      <c r="WY13" s="170"/>
      <c r="WZ13" s="170"/>
      <c r="XA13" s="170"/>
      <c r="XB13" s="170"/>
      <c r="XC13" s="170"/>
      <c r="XD13" s="170"/>
      <c r="XE13" s="170"/>
      <c r="XF13" s="170"/>
      <c r="XG13" s="170"/>
      <c r="XH13" s="170"/>
      <c r="XI13" s="170"/>
      <c r="XJ13" s="170"/>
      <c r="XK13" s="170"/>
      <c r="XL13" s="170"/>
      <c r="XM13" s="170"/>
      <c r="XN13" s="170"/>
      <c r="XO13" s="170"/>
      <c r="XP13" s="170"/>
      <c r="XQ13" s="170"/>
      <c r="XR13" s="170"/>
      <c r="XS13" s="170"/>
      <c r="XT13" s="170"/>
      <c r="XU13" s="170"/>
      <c r="XV13" s="170"/>
      <c r="XW13" s="170"/>
      <c r="XX13" s="170"/>
      <c r="XY13" s="170"/>
      <c r="XZ13" s="170"/>
      <c r="YA13" s="170"/>
      <c r="YB13" s="170"/>
      <c r="YC13" s="170"/>
      <c r="YD13" s="170"/>
      <c r="YE13" s="170"/>
      <c r="YF13" s="170"/>
      <c r="YG13" s="170"/>
      <c r="YH13" s="170"/>
      <c r="YI13" s="170"/>
      <c r="YJ13" s="170"/>
      <c r="YK13" s="170"/>
      <c r="YL13" s="170"/>
      <c r="YM13" s="170"/>
      <c r="YN13" s="170"/>
      <c r="YO13" s="170"/>
      <c r="YP13" s="170"/>
      <c r="YQ13" s="170"/>
      <c r="YR13" s="170"/>
      <c r="YS13" s="170"/>
      <c r="YT13" s="170"/>
      <c r="YU13" s="170"/>
      <c r="YV13" s="170"/>
      <c r="YW13" s="170"/>
      <c r="YX13" s="170"/>
      <c r="YY13" s="170"/>
      <c r="YZ13" s="170"/>
      <c r="ZA13" s="170"/>
      <c r="ZB13" s="170"/>
      <c r="ZC13" s="170"/>
      <c r="ZD13" s="170"/>
      <c r="ZE13" s="170"/>
      <c r="ZF13" s="170"/>
      <c r="ZG13" s="170"/>
      <c r="ZH13" s="170"/>
      <c r="ZI13" s="170"/>
      <c r="ZJ13" s="170"/>
      <c r="ZK13" s="170"/>
      <c r="ZL13" s="170"/>
      <c r="ZM13" s="170"/>
      <c r="ZN13" s="170"/>
      <c r="ZO13" s="170"/>
      <c r="ZP13" s="170"/>
      <c r="ZQ13" s="170"/>
      <c r="ZR13" s="170"/>
      <c r="ZS13" s="170"/>
      <c r="ZT13" s="170"/>
      <c r="ZU13" s="170"/>
      <c r="ZV13" s="170"/>
      <c r="ZW13" s="170"/>
      <c r="ZX13" s="170"/>
      <c r="ZY13" s="170"/>
      <c r="ZZ13" s="170"/>
      <c r="AAA13" s="170"/>
      <c r="AAB13" s="170"/>
      <c r="AAC13" s="170"/>
      <c r="AAD13" s="170"/>
      <c r="AAE13" s="170"/>
      <c r="AAF13" s="170"/>
      <c r="AAG13" s="170"/>
      <c r="AAH13" s="170"/>
      <c r="AAI13" s="170"/>
      <c r="AAJ13" s="170"/>
      <c r="AAK13" s="170"/>
      <c r="AAL13" s="170"/>
      <c r="AAM13" s="170"/>
      <c r="AAN13" s="170"/>
      <c r="AAO13" s="170"/>
      <c r="AAP13" s="170"/>
      <c r="AAQ13" s="170"/>
      <c r="AAR13" s="170"/>
      <c r="AAS13" s="170"/>
      <c r="AAT13" s="170"/>
      <c r="AAU13" s="170"/>
      <c r="AAV13" s="170"/>
      <c r="AAW13" s="170"/>
      <c r="AAX13" s="170"/>
      <c r="AAY13" s="170"/>
      <c r="AAZ13" s="170"/>
      <c r="ABA13" s="170"/>
      <c r="ABB13" s="170"/>
      <c r="ABC13" s="170"/>
      <c r="ABD13" s="170"/>
      <c r="ABE13" s="170"/>
      <c r="ABF13" s="170"/>
      <c r="ABG13" s="170"/>
      <c r="ABH13" s="170"/>
      <c r="ABI13" s="170"/>
      <c r="ABJ13" s="170"/>
      <c r="ABK13" s="170"/>
      <c r="ABL13" s="170"/>
      <c r="ABM13" s="170"/>
      <c r="ABN13" s="170"/>
      <c r="ABO13" s="170"/>
      <c r="ABP13" s="170"/>
      <c r="ABQ13" s="170"/>
      <c r="ABR13" s="170"/>
      <c r="ABS13" s="170"/>
      <c r="ABT13" s="170"/>
      <c r="ABU13" s="170"/>
      <c r="ABV13" s="170"/>
      <c r="ABW13" s="170"/>
      <c r="ABX13" s="170"/>
      <c r="ABY13" s="170"/>
      <c r="ABZ13" s="170"/>
      <c r="ACA13" s="170"/>
      <c r="ACB13" s="170"/>
      <c r="ACC13" s="170"/>
      <c r="ACD13" s="170"/>
      <c r="ACE13" s="170"/>
      <c r="ACF13" s="170"/>
      <c r="ACG13" s="170"/>
      <c r="ACH13" s="170"/>
      <c r="ACI13" s="170"/>
      <c r="ACJ13" s="170"/>
      <c r="ACK13" s="170"/>
      <c r="ACL13" s="170"/>
      <c r="ACM13" s="170"/>
      <c r="ACN13" s="170"/>
      <c r="ACO13" s="170"/>
      <c r="ACP13" s="170"/>
      <c r="ACQ13" s="170"/>
      <c r="ACR13" s="170"/>
      <c r="ACS13" s="170"/>
      <c r="ACT13" s="170"/>
      <c r="ACU13" s="170"/>
      <c r="ACV13" s="170"/>
      <c r="ACW13" s="170"/>
      <c r="ACX13" s="170"/>
      <c r="ACY13" s="170"/>
      <c r="ACZ13" s="170"/>
      <c r="ADA13" s="170"/>
      <c r="ADB13" s="170"/>
      <c r="ADC13" s="170"/>
      <c r="ADD13" s="170"/>
      <c r="ADE13" s="170"/>
      <c r="ADF13" s="170"/>
      <c r="ADG13" s="170"/>
      <c r="ADH13" s="170"/>
      <c r="ADI13" s="170"/>
      <c r="ADJ13" s="170"/>
      <c r="ADK13" s="170"/>
      <c r="ADL13" s="170"/>
      <c r="ADM13" s="170"/>
      <c r="ADN13" s="170"/>
      <c r="ADO13" s="170"/>
      <c r="ADP13" s="170"/>
      <c r="ADQ13" s="170"/>
      <c r="ADR13" s="170"/>
      <c r="ADS13" s="170"/>
      <c r="ADT13" s="170"/>
      <c r="ADU13" s="170"/>
      <c r="ADV13" s="170"/>
      <c r="ADW13" s="170"/>
      <c r="ADX13" s="170"/>
      <c r="ADY13" s="170"/>
      <c r="ADZ13" s="170"/>
      <c r="AEA13" s="170"/>
      <c r="AEB13" s="170"/>
      <c r="AEC13" s="170"/>
      <c r="AED13" s="170"/>
      <c r="AEE13" s="170"/>
      <c r="AEF13" s="170"/>
      <c r="AEG13" s="170"/>
      <c r="AEH13" s="170"/>
      <c r="AEI13" s="170"/>
      <c r="AEJ13" s="170"/>
      <c r="AEK13" s="170"/>
      <c r="AEL13" s="170"/>
      <c r="AEM13" s="170"/>
      <c r="AEN13" s="170"/>
      <c r="AEO13" s="170"/>
      <c r="AEP13" s="170"/>
      <c r="AEQ13" s="170"/>
      <c r="AER13" s="170"/>
      <c r="AES13" s="170"/>
      <c r="AET13" s="170"/>
      <c r="AEU13" s="170"/>
      <c r="AEV13" s="170"/>
      <c r="AEW13" s="170"/>
      <c r="AEX13" s="170"/>
      <c r="AEY13" s="170"/>
      <c r="AEZ13" s="170"/>
      <c r="AFA13" s="170"/>
      <c r="AFB13" s="170"/>
      <c r="AFC13" s="170"/>
      <c r="AFD13" s="170"/>
      <c r="AFE13" s="170"/>
      <c r="AFF13" s="170"/>
      <c r="AFG13" s="170"/>
      <c r="AFH13" s="170"/>
      <c r="AFI13" s="170"/>
      <c r="AFJ13" s="170"/>
      <c r="AFK13" s="170"/>
      <c r="AFL13" s="170"/>
      <c r="AFM13" s="170"/>
      <c r="AFN13" s="170"/>
      <c r="AFO13" s="170"/>
      <c r="AFP13" s="170"/>
      <c r="AFQ13" s="170"/>
      <c r="AFR13" s="170"/>
      <c r="AFS13" s="170"/>
      <c r="AFT13" s="170"/>
      <c r="AFU13" s="170"/>
      <c r="AFV13" s="170"/>
      <c r="AFW13" s="170"/>
      <c r="AFX13" s="170"/>
      <c r="AFY13" s="170"/>
      <c r="AFZ13" s="170"/>
      <c r="AGA13" s="170"/>
      <c r="AGB13" s="170"/>
      <c r="AGC13" s="170"/>
      <c r="AGD13" s="170"/>
      <c r="AGE13" s="170"/>
      <c r="AGF13" s="170"/>
      <c r="AGG13" s="170"/>
      <c r="AGH13" s="170"/>
      <c r="AGI13" s="170"/>
      <c r="AGJ13" s="170"/>
      <c r="AGK13" s="170"/>
      <c r="AGL13" s="170"/>
      <c r="AGM13" s="170"/>
      <c r="AGN13" s="170"/>
      <c r="AGO13" s="170"/>
      <c r="AGP13" s="170"/>
      <c r="AGQ13" s="170"/>
      <c r="AGR13" s="170"/>
      <c r="AGS13" s="170"/>
      <c r="AGT13" s="170"/>
      <c r="AGU13" s="170"/>
      <c r="AGV13" s="170"/>
      <c r="AGW13" s="170"/>
      <c r="AGX13" s="170"/>
      <c r="AGY13" s="170"/>
      <c r="AGZ13" s="170"/>
      <c r="AHA13" s="170"/>
      <c r="AHB13" s="170"/>
      <c r="AHC13" s="170"/>
      <c r="AHD13" s="170"/>
      <c r="AHE13" s="170"/>
      <c r="AHF13" s="170"/>
      <c r="AHG13" s="170"/>
      <c r="AHH13" s="170"/>
      <c r="AHI13" s="170"/>
      <c r="AHJ13" s="170"/>
      <c r="AHK13" s="170"/>
      <c r="AHL13" s="170"/>
      <c r="AHM13" s="170"/>
      <c r="AHN13" s="170"/>
      <c r="AHO13" s="170"/>
      <c r="AHP13" s="170"/>
      <c r="AHQ13" s="170"/>
      <c r="AHR13" s="170"/>
      <c r="AHS13" s="170"/>
      <c r="AHT13" s="170"/>
      <c r="AHU13" s="170"/>
      <c r="AHV13" s="170"/>
      <c r="AHW13" s="170"/>
      <c r="AHX13" s="170"/>
      <c r="AHY13" s="170"/>
      <c r="AHZ13" s="170"/>
      <c r="AIA13" s="170"/>
      <c r="AIB13" s="170"/>
      <c r="AIC13" s="170"/>
      <c r="AID13" s="170"/>
      <c r="AIE13" s="170"/>
      <c r="AIF13" s="170"/>
      <c r="AIG13" s="170"/>
      <c r="AIH13" s="170"/>
      <c r="AII13" s="170"/>
      <c r="AIJ13" s="170"/>
      <c r="AIK13" s="170"/>
      <c r="AIL13" s="170"/>
      <c r="AIM13" s="170"/>
      <c r="AIN13" s="170"/>
      <c r="AIO13" s="170"/>
      <c r="AIP13" s="170"/>
      <c r="AIQ13" s="170"/>
      <c r="AIR13" s="170"/>
      <c r="AIS13" s="170"/>
      <c r="AIT13" s="170"/>
      <c r="AIU13" s="170"/>
      <c r="AIV13" s="170"/>
      <c r="AIW13" s="170"/>
      <c r="AIX13" s="170"/>
      <c r="AIY13" s="170"/>
      <c r="AIZ13" s="170"/>
      <c r="AJA13" s="170"/>
      <c r="AJB13" s="170"/>
      <c r="AJC13" s="170"/>
      <c r="AJD13" s="170"/>
      <c r="AJE13" s="170"/>
      <c r="AJF13" s="170"/>
      <c r="AJG13" s="170"/>
      <c r="AJH13" s="170"/>
      <c r="AJI13" s="170"/>
      <c r="AJJ13" s="170"/>
      <c r="AJK13" s="170"/>
      <c r="AJL13" s="170"/>
      <c r="AJM13" s="170"/>
      <c r="AJN13" s="170"/>
      <c r="AJO13" s="170"/>
      <c r="AJP13" s="170"/>
      <c r="AJQ13" s="170"/>
      <c r="AJR13" s="170"/>
      <c r="AJS13" s="170"/>
      <c r="AJT13" s="170"/>
      <c r="AJU13" s="170"/>
      <c r="AJV13" s="170"/>
      <c r="AJW13" s="170"/>
      <c r="AJX13" s="170"/>
      <c r="AJY13" s="170"/>
      <c r="AJZ13" s="170"/>
      <c r="AKA13" s="170"/>
      <c r="AKB13" s="170"/>
      <c r="AKC13" s="170"/>
      <c r="AKD13" s="170"/>
      <c r="AKE13" s="170"/>
      <c r="AKF13" s="170"/>
      <c r="AKG13" s="170"/>
      <c r="AKH13" s="170"/>
      <c r="AKI13" s="170"/>
      <c r="AKJ13" s="170"/>
      <c r="AKK13" s="170"/>
      <c r="AKL13" s="170"/>
      <c r="AKM13" s="170"/>
      <c r="AKN13" s="170"/>
      <c r="AKO13" s="170"/>
      <c r="AKP13" s="170"/>
      <c r="AKQ13" s="170"/>
      <c r="AKR13" s="170"/>
      <c r="AKS13" s="170"/>
      <c r="AKT13" s="170"/>
      <c r="AKU13" s="170"/>
      <c r="AKV13" s="170"/>
      <c r="AKW13" s="170"/>
      <c r="AKX13" s="170"/>
      <c r="AKY13" s="170"/>
      <c r="AKZ13" s="170"/>
      <c r="ALA13" s="170"/>
      <c r="ALB13" s="170"/>
      <c r="ALC13" s="170"/>
      <c r="ALD13" s="170"/>
      <c r="ALE13" s="170"/>
      <c r="ALF13" s="170"/>
      <c r="ALG13" s="170"/>
      <c r="ALH13" s="170"/>
      <c r="ALI13" s="170"/>
      <c r="ALJ13" s="170"/>
      <c r="ALK13" s="170"/>
      <c r="ALL13" s="170"/>
      <c r="ALM13" s="170"/>
      <c r="ALN13" s="170"/>
      <c r="ALO13" s="170"/>
      <c r="ALP13" s="170"/>
      <c r="ALQ13" s="170"/>
      <c r="ALR13" s="170"/>
      <c r="ALS13" s="170"/>
      <c r="ALT13" s="170"/>
      <c r="ALU13" s="170"/>
      <c r="ALV13" s="170"/>
      <c r="ALW13" s="170"/>
      <c r="ALX13" s="170"/>
      <c r="ALY13" s="170"/>
      <c r="ALZ13" s="170"/>
      <c r="AMA13" s="170"/>
      <c r="AMB13" s="170"/>
      <c r="AMC13" s="170"/>
      <c r="AMD13" s="170"/>
      <c r="AME13" s="170"/>
      <c r="AMF13" s="170"/>
      <c r="AMG13" s="170"/>
      <c r="AMH13" s="170"/>
      <c r="AMI13" s="170"/>
      <c r="AMJ13" s="170"/>
      <c r="AMK13" s="170"/>
      <c r="AML13" s="170"/>
      <c r="AMM13" s="170"/>
      <c r="AMN13" s="170"/>
      <c r="AMO13" s="170"/>
      <c r="AMP13" s="170"/>
      <c r="AMQ13" s="170"/>
    </row>
    <row r="14" spans="1:1031" s="11" customFormat="1">
      <c r="W14" s="164"/>
      <c r="Y14" s="164"/>
      <c r="AA14" s="164"/>
      <c r="AC14" s="273"/>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c r="DL14" s="170"/>
      <c r="DM14" s="170"/>
      <c r="DN14" s="170"/>
      <c r="DO14" s="170"/>
      <c r="DP14" s="170"/>
      <c r="DQ14" s="170"/>
      <c r="DR14" s="170"/>
      <c r="DS14" s="170"/>
      <c r="DT14" s="170"/>
      <c r="DU14" s="170"/>
      <c r="DV14" s="170"/>
      <c r="DW14" s="170"/>
      <c r="DX14" s="170"/>
      <c r="DY14" s="170"/>
      <c r="DZ14" s="170"/>
      <c r="EA14" s="170"/>
      <c r="EB14" s="170"/>
      <c r="EC14" s="170"/>
      <c r="ED14" s="170"/>
      <c r="EE14" s="170"/>
      <c r="EF14" s="170"/>
      <c r="EG14" s="170"/>
      <c r="EH14" s="170"/>
      <c r="EI14" s="170"/>
      <c r="EJ14" s="170"/>
      <c r="EK14" s="170"/>
      <c r="EL14" s="170"/>
      <c r="EM14" s="170"/>
      <c r="EN14" s="170"/>
      <c r="EO14" s="170"/>
      <c r="EP14" s="170"/>
      <c r="EQ14" s="170"/>
      <c r="ER14" s="170"/>
      <c r="ES14" s="170"/>
      <c r="ET14" s="170"/>
      <c r="EU14" s="170"/>
      <c r="EV14" s="170"/>
      <c r="EW14" s="170"/>
      <c r="EX14" s="170"/>
      <c r="EY14" s="170"/>
      <c r="EZ14" s="170"/>
      <c r="FA14" s="170"/>
      <c r="FB14" s="170"/>
      <c r="FC14" s="170"/>
      <c r="FD14" s="170"/>
      <c r="FE14" s="170"/>
      <c r="FF14" s="170"/>
      <c r="FG14" s="170"/>
      <c r="FH14" s="170"/>
      <c r="FI14" s="170"/>
      <c r="FJ14" s="170"/>
      <c r="FK14" s="170"/>
      <c r="FL14" s="170"/>
      <c r="FM14" s="170"/>
      <c r="FN14" s="170"/>
      <c r="FO14" s="170"/>
      <c r="FP14" s="170"/>
      <c r="FQ14" s="170"/>
      <c r="FR14" s="170"/>
      <c r="FS14" s="170"/>
      <c r="FT14" s="170"/>
      <c r="FU14" s="170"/>
      <c r="FV14" s="170"/>
      <c r="FW14" s="170"/>
      <c r="FX14" s="170"/>
      <c r="FY14" s="170"/>
      <c r="FZ14" s="170"/>
      <c r="GA14" s="170"/>
      <c r="GB14" s="170"/>
      <c r="GC14" s="170"/>
      <c r="GD14" s="170"/>
      <c r="GE14" s="170"/>
      <c r="GF14" s="170"/>
      <c r="GG14" s="170"/>
      <c r="GH14" s="170"/>
      <c r="GI14" s="170"/>
      <c r="GJ14" s="170"/>
      <c r="GK14" s="170"/>
      <c r="GL14" s="170"/>
      <c r="GM14" s="170"/>
      <c r="GN14" s="170"/>
      <c r="GO14" s="170"/>
      <c r="GP14" s="170"/>
      <c r="GQ14" s="170"/>
      <c r="GR14" s="170"/>
      <c r="GS14" s="170"/>
      <c r="GT14" s="170"/>
      <c r="GU14" s="170"/>
      <c r="GV14" s="170"/>
      <c r="GW14" s="170"/>
      <c r="GX14" s="170"/>
      <c r="GY14" s="170"/>
      <c r="GZ14" s="170"/>
      <c r="HA14" s="170"/>
      <c r="HB14" s="170"/>
      <c r="HC14" s="170"/>
      <c r="HD14" s="170"/>
      <c r="HE14" s="170"/>
      <c r="HF14" s="170"/>
      <c r="HG14" s="170"/>
      <c r="HH14" s="170"/>
      <c r="HI14" s="170"/>
      <c r="HJ14" s="170"/>
      <c r="HK14" s="170"/>
      <c r="HL14" s="170"/>
      <c r="HM14" s="170"/>
      <c r="HN14" s="170"/>
      <c r="HO14" s="170"/>
      <c r="HP14" s="170"/>
      <c r="HQ14" s="170"/>
      <c r="HR14" s="170"/>
      <c r="HS14" s="170"/>
      <c r="HT14" s="170"/>
      <c r="HU14" s="170"/>
      <c r="HV14" s="170"/>
      <c r="HW14" s="170"/>
      <c r="HX14" s="170"/>
      <c r="HY14" s="170"/>
      <c r="HZ14" s="170"/>
      <c r="IA14" s="170"/>
      <c r="IB14" s="170"/>
      <c r="IC14" s="170"/>
      <c r="ID14" s="170"/>
      <c r="IE14" s="170"/>
      <c r="IF14" s="170"/>
      <c r="IG14" s="170"/>
      <c r="IH14" s="170"/>
      <c r="II14" s="170"/>
      <c r="IJ14" s="170"/>
      <c r="IK14" s="170"/>
      <c r="IL14" s="170"/>
      <c r="IM14" s="170"/>
      <c r="IN14" s="170"/>
      <c r="IO14" s="170"/>
      <c r="IP14" s="170"/>
      <c r="IQ14" s="170"/>
      <c r="IR14" s="170"/>
      <c r="IS14" s="170"/>
      <c r="IT14" s="170"/>
      <c r="IU14" s="170"/>
      <c r="IV14" s="170"/>
      <c r="IW14" s="170"/>
      <c r="IX14" s="170"/>
      <c r="IY14" s="170"/>
      <c r="IZ14" s="170"/>
      <c r="JA14" s="170"/>
      <c r="JB14" s="170"/>
      <c r="JC14" s="170"/>
      <c r="JD14" s="170"/>
      <c r="JE14" s="170"/>
      <c r="JF14" s="170"/>
      <c r="JG14" s="170"/>
      <c r="JH14" s="170"/>
      <c r="JI14" s="170"/>
      <c r="JJ14" s="170"/>
      <c r="JK14" s="170"/>
      <c r="JL14" s="170"/>
      <c r="JM14" s="170"/>
      <c r="JN14" s="170"/>
      <c r="JO14" s="170"/>
      <c r="JP14" s="170"/>
      <c r="JQ14" s="170"/>
      <c r="JR14" s="170"/>
      <c r="JS14" s="170"/>
      <c r="JT14" s="170"/>
      <c r="JU14" s="170"/>
      <c r="JV14" s="170"/>
      <c r="JW14" s="170"/>
      <c r="JX14" s="170"/>
      <c r="JY14" s="170"/>
      <c r="JZ14" s="170"/>
      <c r="KA14" s="170"/>
      <c r="KB14" s="170"/>
      <c r="KC14" s="170"/>
      <c r="KD14" s="170"/>
      <c r="KE14" s="170"/>
      <c r="KF14" s="170"/>
      <c r="KG14" s="170"/>
      <c r="KH14" s="170"/>
      <c r="KI14" s="170"/>
      <c r="KJ14" s="170"/>
      <c r="KK14" s="170"/>
      <c r="KL14" s="170"/>
      <c r="KM14" s="170"/>
      <c r="KN14" s="170"/>
      <c r="KO14" s="170"/>
      <c r="KP14" s="170"/>
      <c r="KQ14" s="170"/>
      <c r="KR14" s="170"/>
      <c r="KS14" s="170"/>
      <c r="KT14" s="170"/>
      <c r="KU14" s="170"/>
      <c r="KV14" s="170"/>
      <c r="KW14" s="170"/>
      <c r="KX14" s="170"/>
      <c r="KY14" s="170"/>
      <c r="KZ14" s="170"/>
      <c r="LA14" s="170"/>
      <c r="LB14" s="170"/>
      <c r="LC14" s="170"/>
      <c r="LD14" s="170"/>
      <c r="LE14" s="170"/>
      <c r="LF14" s="170"/>
      <c r="LG14" s="170"/>
      <c r="LH14" s="170"/>
      <c r="LI14" s="170"/>
      <c r="LJ14" s="170"/>
      <c r="LK14" s="170"/>
      <c r="LL14" s="170"/>
      <c r="LM14" s="170"/>
      <c r="LN14" s="170"/>
      <c r="LO14" s="170"/>
      <c r="LP14" s="170"/>
      <c r="LQ14" s="170"/>
      <c r="LR14" s="170"/>
      <c r="LS14" s="170"/>
      <c r="LT14" s="170"/>
      <c r="LU14" s="170"/>
      <c r="LV14" s="170"/>
      <c r="LW14" s="170"/>
      <c r="LX14" s="170"/>
      <c r="LY14" s="170"/>
      <c r="LZ14" s="170"/>
      <c r="MA14" s="170"/>
      <c r="MB14" s="170"/>
      <c r="MC14" s="170"/>
      <c r="MD14" s="170"/>
      <c r="ME14" s="170"/>
      <c r="MF14" s="170"/>
      <c r="MG14" s="170"/>
      <c r="MH14" s="170"/>
      <c r="MI14" s="170"/>
      <c r="MJ14" s="170"/>
      <c r="MK14" s="170"/>
      <c r="ML14" s="170"/>
      <c r="MM14" s="170"/>
      <c r="MN14" s="170"/>
      <c r="MO14" s="170"/>
      <c r="MP14" s="170"/>
      <c r="MQ14" s="170"/>
      <c r="MR14" s="170"/>
      <c r="MS14" s="170"/>
      <c r="MT14" s="170"/>
      <c r="MU14" s="170"/>
      <c r="MV14" s="170"/>
      <c r="MW14" s="170"/>
      <c r="MX14" s="170"/>
      <c r="MY14" s="170"/>
      <c r="MZ14" s="170"/>
      <c r="NA14" s="170"/>
      <c r="NB14" s="170"/>
      <c r="NC14" s="170"/>
      <c r="ND14" s="170"/>
      <c r="NE14" s="170"/>
      <c r="NF14" s="170"/>
      <c r="NG14" s="170"/>
      <c r="NH14" s="170"/>
      <c r="NI14" s="170"/>
      <c r="NJ14" s="170"/>
      <c r="NK14" s="170"/>
      <c r="NL14" s="170"/>
      <c r="NM14" s="170"/>
      <c r="NN14" s="170"/>
      <c r="NO14" s="170"/>
      <c r="NP14" s="170"/>
      <c r="NQ14" s="170"/>
      <c r="NR14" s="170"/>
      <c r="NS14" s="170"/>
      <c r="NT14" s="170"/>
      <c r="NU14" s="170"/>
      <c r="NV14" s="170"/>
      <c r="NW14" s="170"/>
      <c r="NX14" s="170"/>
      <c r="NY14" s="170"/>
      <c r="NZ14" s="170"/>
      <c r="OA14" s="170"/>
      <c r="OB14" s="170"/>
      <c r="OC14" s="170"/>
      <c r="OD14" s="170"/>
      <c r="OE14" s="170"/>
      <c r="OF14" s="170"/>
      <c r="OG14" s="170"/>
      <c r="OH14" s="170"/>
      <c r="OI14" s="170"/>
      <c r="OJ14" s="170"/>
      <c r="OK14" s="170"/>
      <c r="OL14" s="170"/>
      <c r="OM14" s="170"/>
      <c r="ON14" s="170"/>
      <c r="OO14" s="170"/>
      <c r="OP14" s="170"/>
      <c r="OQ14" s="170"/>
      <c r="OR14" s="170"/>
      <c r="OS14" s="170"/>
      <c r="OT14" s="170"/>
      <c r="OU14" s="170"/>
      <c r="OV14" s="170"/>
      <c r="OW14" s="170"/>
      <c r="OX14" s="170"/>
      <c r="OY14" s="170"/>
      <c r="OZ14" s="170"/>
      <c r="PA14" s="170"/>
      <c r="PB14" s="170"/>
      <c r="PC14" s="170"/>
      <c r="PD14" s="170"/>
      <c r="PE14" s="170"/>
      <c r="PF14" s="170"/>
      <c r="PG14" s="170"/>
      <c r="PH14" s="170"/>
      <c r="PI14" s="170"/>
      <c r="PJ14" s="170"/>
      <c r="PK14" s="170"/>
      <c r="PL14" s="170"/>
      <c r="PM14" s="170"/>
      <c r="PN14" s="170"/>
      <c r="PO14" s="170"/>
      <c r="PP14" s="170"/>
      <c r="PQ14" s="170"/>
      <c r="PR14" s="170"/>
      <c r="PS14" s="170"/>
      <c r="PT14" s="170"/>
      <c r="PU14" s="170"/>
      <c r="PV14" s="170"/>
      <c r="PW14" s="170"/>
      <c r="PX14" s="170"/>
      <c r="PY14" s="170"/>
      <c r="PZ14" s="170"/>
      <c r="QA14" s="170"/>
      <c r="QB14" s="170"/>
      <c r="QC14" s="170"/>
      <c r="QD14" s="170"/>
      <c r="QE14" s="170"/>
      <c r="QF14" s="170"/>
      <c r="QG14" s="170"/>
      <c r="QH14" s="170"/>
      <c r="QI14" s="170"/>
      <c r="QJ14" s="170"/>
      <c r="QK14" s="170"/>
      <c r="QL14" s="170"/>
      <c r="QM14" s="170"/>
      <c r="QN14" s="170"/>
      <c r="QO14" s="170"/>
      <c r="QP14" s="170"/>
      <c r="QQ14" s="170"/>
      <c r="QR14" s="170"/>
      <c r="QS14" s="170"/>
      <c r="QT14" s="170"/>
      <c r="QU14" s="170"/>
      <c r="QV14" s="170"/>
      <c r="QW14" s="170"/>
      <c r="QX14" s="170"/>
      <c r="QY14" s="170"/>
      <c r="QZ14" s="170"/>
      <c r="RA14" s="170"/>
      <c r="RB14" s="170"/>
      <c r="RC14" s="170"/>
      <c r="RD14" s="170"/>
      <c r="RE14" s="170"/>
      <c r="RF14" s="170"/>
      <c r="RG14" s="170"/>
      <c r="RH14" s="170"/>
      <c r="RI14" s="170"/>
      <c r="RJ14" s="170"/>
      <c r="RK14" s="170"/>
      <c r="RL14" s="170"/>
      <c r="RM14" s="170"/>
      <c r="RN14" s="170"/>
      <c r="RO14" s="170"/>
      <c r="RP14" s="170"/>
      <c r="RQ14" s="170"/>
      <c r="RR14" s="170"/>
      <c r="RS14" s="170"/>
      <c r="RT14" s="170"/>
      <c r="RU14" s="170"/>
      <c r="RV14" s="170"/>
      <c r="RW14" s="170"/>
      <c r="RX14" s="170"/>
      <c r="RY14" s="170"/>
      <c r="RZ14" s="170"/>
      <c r="SA14" s="170"/>
      <c r="SB14" s="170"/>
      <c r="SC14" s="170"/>
      <c r="SD14" s="170"/>
      <c r="SE14" s="170"/>
      <c r="SF14" s="170"/>
      <c r="SG14" s="170"/>
      <c r="SH14" s="170"/>
      <c r="SI14" s="170"/>
      <c r="SJ14" s="170"/>
      <c r="SK14" s="170"/>
      <c r="SL14" s="170"/>
      <c r="SM14" s="170"/>
      <c r="SN14" s="170"/>
      <c r="SO14" s="170"/>
      <c r="SP14" s="170"/>
      <c r="SQ14" s="170"/>
      <c r="SR14" s="170"/>
      <c r="SS14" s="170"/>
      <c r="ST14" s="170"/>
      <c r="SU14" s="170"/>
      <c r="SV14" s="170"/>
      <c r="SW14" s="170"/>
      <c r="SX14" s="170"/>
      <c r="SY14" s="170"/>
      <c r="SZ14" s="170"/>
      <c r="TA14" s="170"/>
      <c r="TB14" s="170"/>
      <c r="TC14" s="170"/>
      <c r="TD14" s="170"/>
      <c r="TE14" s="170"/>
      <c r="TF14" s="170"/>
      <c r="TG14" s="170"/>
      <c r="TH14" s="170"/>
      <c r="TI14" s="170"/>
      <c r="TJ14" s="170"/>
      <c r="TK14" s="170"/>
      <c r="TL14" s="170"/>
      <c r="TM14" s="170"/>
      <c r="TN14" s="170"/>
      <c r="TO14" s="170"/>
      <c r="TP14" s="170"/>
      <c r="TQ14" s="170"/>
      <c r="TR14" s="170"/>
      <c r="TS14" s="170"/>
      <c r="TT14" s="170"/>
      <c r="TU14" s="170"/>
      <c r="TV14" s="170"/>
      <c r="TW14" s="170"/>
      <c r="TX14" s="170"/>
      <c r="TY14" s="170"/>
      <c r="TZ14" s="170"/>
      <c r="UA14" s="170"/>
      <c r="UB14" s="170"/>
      <c r="UC14" s="170"/>
      <c r="UD14" s="170"/>
      <c r="UE14" s="170"/>
      <c r="UF14" s="170"/>
      <c r="UG14" s="170"/>
      <c r="UH14" s="170"/>
      <c r="UI14" s="170"/>
      <c r="UJ14" s="170"/>
      <c r="UK14" s="170"/>
      <c r="UL14" s="170"/>
      <c r="UM14" s="170"/>
      <c r="UN14" s="170"/>
      <c r="UO14" s="170"/>
      <c r="UP14" s="170"/>
      <c r="UQ14" s="170"/>
      <c r="UR14" s="170"/>
      <c r="US14" s="170"/>
      <c r="UT14" s="170"/>
      <c r="UU14" s="170"/>
      <c r="UV14" s="170"/>
      <c r="UW14" s="170"/>
      <c r="UX14" s="170"/>
      <c r="UY14" s="170"/>
      <c r="UZ14" s="170"/>
      <c r="VA14" s="170"/>
      <c r="VB14" s="170"/>
      <c r="VC14" s="170"/>
      <c r="VD14" s="170"/>
      <c r="VE14" s="170"/>
      <c r="VF14" s="170"/>
      <c r="VG14" s="170"/>
      <c r="VH14" s="170"/>
      <c r="VI14" s="170"/>
      <c r="VJ14" s="170"/>
      <c r="VK14" s="170"/>
      <c r="VL14" s="170"/>
      <c r="VM14" s="170"/>
      <c r="VN14" s="170"/>
      <c r="VO14" s="170"/>
      <c r="VP14" s="170"/>
      <c r="VQ14" s="170"/>
      <c r="VR14" s="170"/>
      <c r="VS14" s="170"/>
      <c r="VT14" s="170"/>
      <c r="VU14" s="170"/>
      <c r="VV14" s="170"/>
      <c r="VW14" s="170"/>
      <c r="VX14" s="170"/>
      <c r="VY14" s="170"/>
      <c r="VZ14" s="170"/>
      <c r="WA14" s="170"/>
      <c r="WB14" s="170"/>
      <c r="WC14" s="170"/>
      <c r="WD14" s="170"/>
      <c r="WE14" s="170"/>
      <c r="WF14" s="170"/>
      <c r="WG14" s="170"/>
      <c r="WH14" s="170"/>
      <c r="WI14" s="170"/>
      <c r="WJ14" s="170"/>
      <c r="WK14" s="170"/>
      <c r="WL14" s="170"/>
      <c r="WM14" s="170"/>
      <c r="WN14" s="170"/>
      <c r="WO14" s="170"/>
      <c r="WP14" s="170"/>
      <c r="WQ14" s="170"/>
      <c r="WR14" s="170"/>
      <c r="WS14" s="170"/>
      <c r="WT14" s="170"/>
      <c r="WU14" s="170"/>
      <c r="WV14" s="170"/>
      <c r="WW14" s="170"/>
      <c r="WX14" s="170"/>
      <c r="WY14" s="170"/>
      <c r="WZ14" s="170"/>
      <c r="XA14" s="170"/>
      <c r="XB14" s="170"/>
      <c r="XC14" s="170"/>
      <c r="XD14" s="170"/>
      <c r="XE14" s="170"/>
      <c r="XF14" s="170"/>
      <c r="XG14" s="170"/>
      <c r="XH14" s="170"/>
      <c r="XI14" s="170"/>
      <c r="XJ14" s="170"/>
      <c r="XK14" s="170"/>
      <c r="XL14" s="170"/>
      <c r="XM14" s="170"/>
      <c r="XN14" s="170"/>
      <c r="XO14" s="170"/>
      <c r="XP14" s="170"/>
      <c r="XQ14" s="170"/>
      <c r="XR14" s="170"/>
      <c r="XS14" s="170"/>
      <c r="XT14" s="170"/>
      <c r="XU14" s="170"/>
      <c r="XV14" s="170"/>
      <c r="XW14" s="170"/>
      <c r="XX14" s="170"/>
      <c r="XY14" s="170"/>
      <c r="XZ14" s="170"/>
      <c r="YA14" s="170"/>
      <c r="YB14" s="170"/>
      <c r="YC14" s="170"/>
      <c r="YD14" s="170"/>
      <c r="YE14" s="170"/>
      <c r="YF14" s="170"/>
      <c r="YG14" s="170"/>
      <c r="YH14" s="170"/>
      <c r="YI14" s="170"/>
      <c r="YJ14" s="170"/>
      <c r="YK14" s="170"/>
      <c r="YL14" s="170"/>
      <c r="YM14" s="170"/>
      <c r="YN14" s="170"/>
      <c r="YO14" s="170"/>
      <c r="YP14" s="170"/>
      <c r="YQ14" s="170"/>
      <c r="YR14" s="170"/>
      <c r="YS14" s="170"/>
      <c r="YT14" s="170"/>
      <c r="YU14" s="170"/>
      <c r="YV14" s="170"/>
      <c r="YW14" s="170"/>
      <c r="YX14" s="170"/>
      <c r="YY14" s="170"/>
      <c r="YZ14" s="170"/>
      <c r="ZA14" s="170"/>
      <c r="ZB14" s="170"/>
      <c r="ZC14" s="170"/>
      <c r="ZD14" s="170"/>
      <c r="ZE14" s="170"/>
      <c r="ZF14" s="170"/>
      <c r="ZG14" s="170"/>
      <c r="ZH14" s="170"/>
      <c r="ZI14" s="170"/>
      <c r="ZJ14" s="170"/>
      <c r="ZK14" s="170"/>
      <c r="ZL14" s="170"/>
      <c r="ZM14" s="170"/>
      <c r="ZN14" s="170"/>
      <c r="ZO14" s="170"/>
      <c r="ZP14" s="170"/>
      <c r="ZQ14" s="170"/>
      <c r="ZR14" s="170"/>
      <c r="ZS14" s="170"/>
      <c r="ZT14" s="170"/>
      <c r="ZU14" s="170"/>
      <c r="ZV14" s="170"/>
      <c r="ZW14" s="170"/>
      <c r="ZX14" s="170"/>
      <c r="ZY14" s="170"/>
      <c r="ZZ14" s="170"/>
      <c r="AAA14" s="170"/>
      <c r="AAB14" s="170"/>
      <c r="AAC14" s="170"/>
      <c r="AAD14" s="170"/>
      <c r="AAE14" s="170"/>
      <c r="AAF14" s="170"/>
      <c r="AAG14" s="170"/>
      <c r="AAH14" s="170"/>
      <c r="AAI14" s="170"/>
      <c r="AAJ14" s="170"/>
      <c r="AAK14" s="170"/>
      <c r="AAL14" s="170"/>
      <c r="AAM14" s="170"/>
      <c r="AAN14" s="170"/>
      <c r="AAO14" s="170"/>
      <c r="AAP14" s="170"/>
      <c r="AAQ14" s="170"/>
      <c r="AAR14" s="170"/>
      <c r="AAS14" s="170"/>
      <c r="AAT14" s="170"/>
      <c r="AAU14" s="170"/>
      <c r="AAV14" s="170"/>
      <c r="AAW14" s="170"/>
      <c r="AAX14" s="170"/>
      <c r="AAY14" s="170"/>
      <c r="AAZ14" s="170"/>
      <c r="ABA14" s="170"/>
      <c r="ABB14" s="170"/>
      <c r="ABC14" s="170"/>
      <c r="ABD14" s="170"/>
      <c r="ABE14" s="170"/>
      <c r="ABF14" s="170"/>
      <c r="ABG14" s="170"/>
      <c r="ABH14" s="170"/>
      <c r="ABI14" s="170"/>
      <c r="ABJ14" s="170"/>
      <c r="ABK14" s="170"/>
      <c r="ABL14" s="170"/>
      <c r="ABM14" s="170"/>
      <c r="ABN14" s="170"/>
      <c r="ABO14" s="170"/>
      <c r="ABP14" s="170"/>
      <c r="ABQ14" s="170"/>
      <c r="ABR14" s="170"/>
      <c r="ABS14" s="170"/>
      <c r="ABT14" s="170"/>
      <c r="ABU14" s="170"/>
      <c r="ABV14" s="170"/>
      <c r="ABW14" s="170"/>
      <c r="ABX14" s="170"/>
      <c r="ABY14" s="170"/>
      <c r="ABZ14" s="170"/>
      <c r="ACA14" s="170"/>
      <c r="ACB14" s="170"/>
      <c r="ACC14" s="170"/>
      <c r="ACD14" s="170"/>
      <c r="ACE14" s="170"/>
      <c r="ACF14" s="170"/>
      <c r="ACG14" s="170"/>
      <c r="ACH14" s="170"/>
      <c r="ACI14" s="170"/>
      <c r="ACJ14" s="170"/>
      <c r="ACK14" s="170"/>
      <c r="ACL14" s="170"/>
      <c r="ACM14" s="170"/>
      <c r="ACN14" s="170"/>
      <c r="ACO14" s="170"/>
      <c r="ACP14" s="170"/>
      <c r="ACQ14" s="170"/>
      <c r="ACR14" s="170"/>
      <c r="ACS14" s="170"/>
      <c r="ACT14" s="170"/>
      <c r="ACU14" s="170"/>
      <c r="ACV14" s="170"/>
      <c r="ACW14" s="170"/>
      <c r="ACX14" s="170"/>
      <c r="ACY14" s="170"/>
      <c r="ACZ14" s="170"/>
      <c r="ADA14" s="170"/>
      <c r="ADB14" s="170"/>
      <c r="ADC14" s="170"/>
      <c r="ADD14" s="170"/>
      <c r="ADE14" s="170"/>
      <c r="ADF14" s="170"/>
      <c r="ADG14" s="170"/>
      <c r="ADH14" s="170"/>
      <c r="ADI14" s="170"/>
      <c r="ADJ14" s="170"/>
      <c r="ADK14" s="170"/>
      <c r="ADL14" s="170"/>
      <c r="ADM14" s="170"/>
      <c r="ADN14" s="170"/>
      <c r="ADO14" s="170"/>
      <c r="ADP14" s="170"/>
      <c r="ADQ14" s="170"/>
      <c r="ADR14" s="170"/>
      <c r="ADS14" s="170"/>
      <c r="ADT14" s="170"/>
      <c r="ADU14" s="170"/>
      <c r="ADV14" s="170"/>
      <c r="ADW14" s="170"/>
      <c r="ADX14" s="170"/>
      <c r="ADY14" s="170"/>
      <c r="ADZ14" s="170"/>
      <c r="AEA14" s="170"/>
      <c r="AEB14" s="170"/>
      <c r="AEC14" s="170"/>
      <c r="AED14" s="170"/>
      <c r="AEE14" s="170"/>
      <c r="AEF14" s="170"/>
      <c r="AEG14" s="170"/>
      <c r="AEH14" s="170"/>
      <c r="AEI14" s="170"/>
      <c r="AEJ14" s="170"/>
      <c r="AEK14" s="170"/>
      <c r="AEL14" s="170"/>
      <c r="AEM14" s="170"/>
      <c r="AEN14" s="170"/>
      <c r="AEO14" s="170"/>
      <c r="AEP14" s="170"/>
      <c r="AEQ14" s="170"/>
      <c r="AER14" s="170"/>
      <c r="AES14" s="170"/>
      <c r="AET14" s="170"/>
      <c r="AEU14" s="170"/>
      <c r="AEV14" s="170"/>
      <c r="AEW14" s="170"/>
      <c r="AEX14" s="170"/>
      <c r="AEY14" s="170"/>
      <c r="AEZ14" s="170"/>
      <c r="AFA14" s="170"/>
      <c r="AFB14" s="170"/>
      <c r="AFC14" s="170"/>
      <c r="AFD14" s="170"/>
      <c r="AFE14" s="170"/>
      <c r="AFF14" s="170"/>
      <c r="AFG14" s="170"/>
      <c r="AFH14" s="170"/>
      <c r="AFI14" s="170"/>
      <c r="AFJ14" s="170"/>
      <c r="AFK14" s="170"/>
      <c r="AFL14" s="170"/>
      <c r="AFM14" s="170"/>
      <c r="AFN14" s="170"/>
      <c r="AFO14" s="170"/>
      <c r="AFP14" s="170"/>
      <c r="AFQ14" s="170"/>
      <c r="AFR14" s="170"/>
      <c r="AFS14" s="170"/>
      <c r="AFT14" s="170"/>
      <c r="AFU14" s="170"/>
      <c r="AFV14" s="170"/>
      <c r="AFW14" s="170"/>
      <c r="AFX14" s="170"/>
      <c r="AFY14" s="170"/>
      <c r="AFZ14" s="170"/>
      <c r="AGA14" s="170"/>
      <c r="AGB14" s="170"/>
      <c r="AGC14" s="170"/>
      <c r="AGD14" s="170"/>
      <c r="AGE14" s="170"/>
      <c r="AGF14" s="170"/>
      <c r="AGG14" s="170"/>
      <c r="AGH14" s="170"/>
      <c r="AGI14" s="170"/>
      <c r="AGJ14" s="170"/>
      <c r="AGK14" s="170"/>
      <c r="AGL14" s="170"/>
      <c r="AGM14" s="170"/>
      <c r="AGN14" s="170"/>
      <c r="AGO14" s="170"/>
      <c r="AGP14" s="170"/>
      <c r="AGQ14" s="170"/>
      <c r="AGR14" s="170"/>
      <c r="AGS14" s="170"/>
      <c r="AGT14" s="170"/>
      <c r="AGU14" s="170"/>
      <c r="AGV14" s="170"/>
      <c r="AGW14" s="170"/>
      <c r="AGX14" s="170"/>
      <c r="AGY14" s="170"/>
      <c r="AGZ14" s="170"/>
      <c r="AHA14" s="170"/>
      <c r="AHB14" s="170"/>
      <c r="AHC14" s="170"/>
      <c r="AHD14" s="170"/>
      <c r="AHE14" s="170"/>
      <c r="AHF14" s="170"/>
      <c r="AHG14" s="170"/>
      <c r="AHH14" s="170"/>
      <c r="AHI14" s="170"/>
      <c r="AHJ14" s="170"/>
      <c r="AHK14" s="170"/>
      <c r="AHL14" s="170"/>
      <c r="AHM14" s="170"/>
      <c r="AHN14" s="170"/>
      <c r="AHO14" s="170"/>
      <c r="AHP14" s="170"/>
      <c r="AHQ14" s="170"/>
      <c r="AHR14" s="170"/>
      <c r="AHS14" s="170"/>
      <c r="AHT14" s="170"/>
      <c r="AHU14" s="170"/>
      <c r="AHV14" s="170"/>
      <c r="AHW14" s="170"/>
      <c r="AHX14" s="170"/>
      <c r="AHY14" s="170"/>
      <c r="AHZ14" s="170"/>
      <c r="AIA14" s="170"/>
      <c r="AIB14" s="170"/>
      <c r="AIC14" s="170"/>
      <c r="AID14" s="170"/>
      <c r="AIE14" s="170"/>
      <c r="AIF14" s="170"/>
      <c r="AIG14" s="170"/>
      <c r="AIH14" s="170"/>
      <c r="AII14" s="170"/>
      <c r="AIJ14" s="170"/>
      <c r="AIK14" s="170"/>
      <c r="AIL14" s="170"/>
      <c r="AIM14" s="170"/>
      <c r="AIN14" s="170"/>
      <c r="AIO14" s="170"/>
      <c r="AIP14" s="170"/>
      <c r="AIQ14" s="170"/>
      <c r="AIR14" s="170"/>
      <c r="AIS14" s="170"/>
      <c r="AIT14" s="170"/>
      <c r="AIU14" s="170"/>
      <c r="AIV14" s="170"/>
      <c r="AIW14" s="170"/>
      <c r="AIX14" s="170"/>
      <c r="AIY14" s="170"/>
      <c r="AIZ14" s="170"/>
      <c r="AJA14" s="170"/>
      <c r="AJB14" s="170"/>
      <c r="AJC14" s="170"/>
      <c r="AJD14" s="170"/>
      <c r="AJE14" s="170"/>
      <c r="AJF14" s="170"/>
      <c r="AJG14" s="170"/>
      <c r="AJH14" s="170"/>
      <c r="AJI14" s="170"/>
      <c r="AJJ14" s="170"/>
      <c r="AJK14" s="170"/>
      <c r="AJL14" s="170"/>
      <c r="AJM14" s="170"/>
      <c r="AJN14" s="170"/>
      <c r="AJO14" s="170"/>
      <c r="AJP14" s="170"/>
      <c r="AJQ14" s="170"/>
      <c r="AJR14" s="170"/>
      <c r="AJS14" s="170"/>
      <c r="AJT14" s="170"/>
      <c r="AJU14" s="170"/>
      <c r="AJV14" s="170"/>
      <c r="AJW14" s="170"/>
      <c r="AJX14" s="170"/>
      <c r="AJY14" s="170"/>
      <c r="AJZ14" s="170"/>
      <c r="AKA14" s="170"/>
      <c r="AKB14" s="170"/>
      <c r="AKC14" s="170"/>
      <c r="AKD14" s="170"/>
      <c r="AKE14" s="170"/>
      <c r="AKF14" s="170"/>
      <c r="AKG14" s="170"/>
      <c r="AKH14" s="170"/>
      <c r="AKI14" s="170"/>
      <c r="AKJ14" s="170"/>
      <c r="AKK14" s="170"/>
      <c r="AKL14" s="170"/>
      <c r="AKM14" s="170"/>
      <c r="AKN14" s="170"/>
      <c r="AKO14" s="170"/>
      <c r="AKP14" s="170"/>
      <c r="AKQ14" s="170"/>
      <c r="AKR14" s="170"/>
      <c r="AKS14" s="170"/>
      <c r="AKT14" s="170"/>
      <c r="AKU14" s="170"/>
      <c r="AKV14" s="170"/>
      <c r="AKW14" s="170"/>
      <c r="AKX14" s="170"/>
      <c r="AKY14" s="170"/>
      <c r="AKZ14" s="170"/>
      <c r="ALA14" s="170"/>
      <c r="ALB14" s="170"/>
      <c r="ALC14" s="170"/>
      <c r="ALD14" s="170"/>
      <c r="ALE14" s="170"/>
      <c r="ALF14" s="170"/>
      <c r="ALG14" s="170"/>
      <c r="ALH14" s="170"/>
      <c r="ALI14" s="170"/>
      <c r="ALJ14" s="170"/>
      <c r="ALK14" s="170"/>
      <c r="ALL14" s="170"/>
      <c r="ALM14" s="170"/>
      <c r="ALN14" s="170"/>
      <c r="ALO14" s="170"/>
      <c r="ALP14" s="170"/>
      <c r="ALQ14" s="170"/>
      <c r="ALR14" s="170"/>
      <c r="ALS14" s="170"/>
      <c r="ALT14" s="170"/>
      <c r="ALU14" s="170"/>
      <c r="ALV14" s="170"/>
      <c r="ALW14" s="170"/>
      <c r="ALX14" s="170"/>
      <c r="ALY14" s="170"/>
      <c r="ALZ14" s="170"/>
      <c r="AMA14" s="170"/>
      <c r="AMB14" s="170"/>
      <c r="AMC14" s="170"/>
      <c r="AMD14" s="170"/>
      <c r="AME14" s="170"/>
      <c r="AMF14" s="170"/>
      <c r="AMG14" s="170"/>
      <c r="AMH14" s="170"/>
      <c r="AMI14" s="170"/>
      <c r="AMJ14" s="170"/>
      <c r="AMK14" s="170"/>
      <c r="AML14" s="170"/>
      <c r="AMM14" s="170"/>
      <c r="AMN14" s="170"/>
      <c r="AMO14" s="170"/>
      <c r="AMP14" s="170"/>
      <c r="AMQ14" s="170"/>
    </row>
    <row r="15" spans="1:1031" s="11" customFormat="1">
      <c r="V15" s="164"/>
      <c r="X15" s="164"/>
      <c r="Z15" s="164"/>
      <c r="AB15" s="164"/>
      <c r="AC15" s="273"/>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c r="GY15" s="170"/>
      <c r="GZ15" s="170"/>
      <c r="HA15" s="170"/>
      <c r="HB15" s="170"/>
      <c r="HC15" s="170"/>
      <c r="HD15" s="170"/>
      <c r="HE15" s="170"/>
      <c r="HF15" s="170"/>
      <c r="HG15" s="170"/>
      <c r="HH15" s="170"/>
      <c r="HI15" s="170"/>
      <c r="HJ15" s="170"/>
      <c r="HK15" s="170"/>
      <c r="HL15" s="170"/>
      <c r="HM15" s="170"/>
      <c r="HN15" s="170"/>
      <c r="HO15" s="170"/>
      <c r="HP15" s="170"/>
      <c r="HQ15" s="170"/>
      <c r="HR15" s="170"/>
      <c r="HS15" s="170"/>
      <c r="HT15" s="170"/>
      <c r="HU15" s="170"/>
      <c r="HV15" s="170"/>
      <c r="HW15" s="170"/>
      <c r="HX15" s="170"/>
      <c r="HY15" s="170"/>
      <c r="HZ15" s="170"/>
      <c r="IA15" s="170"/>
      <c r="IB15" s="170"/>
      <c r="IC15" s="170"/>
      <c r="ID15" s="170"/>
      <c r="IE15" s="170"/>
      <c r="IF15" s="170"/>
      <c r="IG15" s="170"/>
      <c r="IH15" s="170"/>
      <c r="II15" s="170"/>
      <c r="IJ15" s="170"/>
      <c r="IK15" s="170"/>
      <c r="IL15" s="170"/>
      <c r="IM15" s="170"/>
      <c r="IN15" s="170"/>
      <c r="IO15" s="170"/>
      <c r="IP15" s="170"/>
      <c r="IQ15" s="170"/>
      <c r="IR15" s="170"/>
      <c r="IS15" s="170"/>
      <c r="IT15" s="170"/>
      <c r="IU15" s="170"/>
      <c r="IV15" s="170"/>
      <c r="IW15" s="170"/>
      <c r="IX15" s="170"/>
      <c r="IY15" s="170"/>
      <c r="IZ15" s="170"/>
      <c r="JA15" s="170"/>
      <c r="JB15" s="170"/>
      <c r="JC15" s="170"/>
      <c r="JD15" s="170"/>
      <c r="JE15" s="170"/>
      <c r="JF15" s="170"/>
      <c r="JG15" s="170"/>
      <c r="JH15" s="170"/>
      <c r="JI15" s="170"/>
      <c r="JJ15" s="170"/>
      <c r="JK15" s="170"/>
      <c r="JL15" s="170"/>
      <c r="JM15" s="170"/>
      <c r="JN15" s="170"/>
      <c r="JO15" s="170"/>
      <c r="JP15" s="170"/>
      <c r="JQ15" s="170"/>
      <c r="JR15" s="170"/>
      <c r="JS15" s="170"/>
      <c r="JT15" s="170"/>
      <c r="JU15" s="170"/>
      <c r="JV15" s="170"/>
      <c r="JW15" s="170"/>
      <c r="JX15" s="170"/>
      <c r="JY15" s="170"/>
      <c r="JZ15" s="170"/>
      <c r="KA15" s="170"/>
      <c r="KB15" s="170"/>
      <c r="KC15" s="170"/>
      <c r="KD15" s="170"/>
      <c r="KE15" s="170"/>
      <c r="KF15" s="170"/>
      <c r="KG15" s="170"/>
      <c r="KH15" s="170"/>
      <c r="KI15" s="170"/>
      <c r="KJ15" s="170"/>
      <c r="KK15" s="170"/>
      <c r="KL15" s="170"/>
      <c r="KM15" s="170"/>
      <c r="KN15" s="170"/>
      <c r="KO15" s="170"/>
      <c r="KP15" s="170"/>
      <c r="KQ15" s="170"/>
      <c r="KR15" s="170"/>
      <c r="KS15" s="170"/>
      <c r="KT15" s="170"/>
      <c r="KU15" s="170"/>
      <c r="KV15" s="170"/>
      <c r="KW15" s="170"/>
      <c r="KX15" s="170"/>
      <c r="KY15" s="170"/>
      <c r="KZ15" s="170"/>
      <c r="LA15" s="170"/>
      <c r="LB15" s="170"/>
      <c r="LC15" s="170"/>
      <c r="LD15" s="170"/>
      <c r="LE15" s="170"/>
      <c r="LF15" s="170"/>
      <c r="LG15" s="170"/>
      <c r="LH15" s="170"/>
      <c r="LI15" s="170"/>
      <c r="LJ15" s="170"/>
      <c r="LK15" s="170"/>
      <c r="LL15" s="170"/>
      <c r="LM15" s="170"/>
      <c r="LN15" s="170"/>
      <c r="LO15" s="170"/>
      <c r="LP15" s="170"/>
      <c r="LQ15" s="170"/>
      <c r="LR15" s="170"/>
      <c r="LS15" s="170"/>
      <c r="LT15" s="170"/>
      <c r="LU15" s="170"/>
      <c r="LV15" s="170"/>
      <c r="LW15" s="170"/>
      <c r="LX15" s="170"/>
      <c r="LY15" s="170"/>
      <c r="LZ15" s="170"/>
      <c r="MA15" s="170"/>
      <c r="MB15" s="170"/>
      <c r="MC15" s="170"/>
      <c r="MD15" s="170"/>
      <c r="ME15" s="170"/>
      <c r="MF15" s="170"/>
      <c r="MG15" s="170"/>
      <c r="MH15" s="170"/>
      <c r="MI15" s="170"/>
      <c r="MJ15" s="170"/>
      <c r="MK15" s="170"/>
      <c r="ML15" s="170"/>
      <c r="MM15" s="170"/>
      <c r="MN15" s="170"/>
      <c r="MO15" s="170"/>
      <c r="MP15" s="170"/>
      <c r="MQ15" s="170"/>
      <c r="MR15" s="170"/>
      <c r="MS15" s="170"/>
      <c r="MT15" s="170"/>
      <c r="MU15" s="170"/>
      <c r="MV15" s="170"/>
      <c r="MW15" s="170"/>
      <c r="MX15" s="170"/>
      <c r="MY15" s="170"/>
      <c r="MZ15" s="170"/>
      <c r="NA15" s="170"/>
      <c r="NB15" s="170"/>
      <c r="NC15" s="170"/>
      <c r="ND15" s="170"/>
      <c r="NE15" s="170"/>
      <c r="NF15" s="170"/>
      <c r="NG15" s="170"/>
      <c r="NH15" s="170"/>
      <c r="NI15" s="170"/>
      <c r="NJ15" s="170"/>
      <c r="NK15" s="170"/>
      <c r="NL15" s="170"/>
      <c r="NM15" s="170"/>
      <c r="NN15" s="170"/>
      <c r="NO15" s="170"/>
      <c r="NP15" s="170"/>
      <c r="NQ15" s="170"/>
      <c r="NR15" s="170"/>
      <c r="NS15" s="170"/>
      <c r="NT15" s="170"/>
      <c r="NU15" s="170"/>
      <c r="NV15" s="170"/>
      <c r="NW15" s="170"/>
      <c r="NX15" s="170"/>
      <c r="NY15" s="170"/>
      <c r="NZ15" s="170"/>
      <c r="OA15" s="170"/>
      <c r="OB15" s="170"/>
      <c r="OC15" s="170"/>
      <c r="OD15" s="170"/>
      <c r="OE15" s="170"/>
      <c r="OF15" s="170"/>
      <c r="OG15" s="170"/>
      <c r="OH15" s="170"/>
      <c r="OI15" s="170"/>
      <c r="OJ15" s="170"/>
      <c r="OK15" s="170"/>
      <c r="OL15" s="170"/>
      <c r="OM15" s="170"/>
      <c r="ON15" s="170"/>
      <c r="OO15" s="170"/>
      <c r="OP15" s="170"/>
      <c r="OQ15" s="170"/>
      <c r="OR15" s="170"/>
      <c r="OS15" s="170"/>
      <c r="OT15" s="170"/>
      <c r="OU15" s="170"/>
      <c r="OV15" s="170"/>
      <c r="OW15" s="170"/>
      <c r="OX15" s="170"/>
      <c r="OY15" s="170"/>
      <c r="OZ15" s="170"/>
      <c r="PA15" s="170"/>
      <c r="PB15" s="170"/>
      <c r="PC15" s="170"/>
      <c r="PD15" s="170"/>
      <c r="PE15" s="170"/>
      <c r="PF15" s="170"/>
      <c r="PG15" s="170"/>
      <c r="PH15" s="170"/>
      <c r="PI15" s="170"/>
      <c r="PJ15" s="170"/>
      <c r="PK15" s="170"/>
      <c r="PL15" s="170"/>
      <c r="PM15" s="170"/>
      <c r="PN15" s="170"/>
      <c r="PO15" s="170"/>
      <c r="PP15" s="170"/>
      <c r="PQ15" s="170"/>
      <c r="PR15" s="170"/>
      <c r="PS15" s="170"/>
      <c r="PT15" s="170"/>
      <c r="PU15" s="170"/>
      <c r="PV15" s="170"/>
      <c r="PW15" s="170"/>
      <c r="PX15" s="170"/>
      <c r="PY15" s="170"/>
      <c r="PZ15" s="170"/>
      <c r="QA15" s="170"/>
      <c r="QB15" s="170"/>
      <c r="QC15" s="170"/>
      <c r="QD15" s="170"/>
      <c r="QE15" s="170"/>
      <c r="QF15" s="170"/>
      <c r="QG15" s="170"/>
      <c r="QH15" s="170"/>
      <c r="QI15" s="170"/>
      <c r="QJ15" s="170"/>
      <c r="QK15" s="170"/>
      <c r="QL15" s="170"/>
      <c r="QM15" s="170"/>
      <c r="QN15" s="170"/>
      <c r="QO15" s="170"/>
      <c r="QP15" s="170"/>
      <c r="QQ15" s="170"/>
      <c r="QR15" s="170"/>
      <c r="QS15" s="170"/>
      <c r="QT15" s="170"/>
      <c r="QU15" s="170"/>
      <c r="QV15" s="170"/>
      <c r="QW15" s="170"/>
      <c r="QX15" s="170"/>
      <c r="QY15" s="170"/>
      <c r="QZ15" s="170"/>
      <c r="RA15" s="170"/>
      <c r="RB15" s="170"/>
      <c r="RC15" s="170"/>
      <c r="RD15" s="170"/>
      <c r="RE15" s="170"/>
      <c r="RF15" s="170"/>
      <c r="RG15" s="170"/>
      <c r="RH15" s="170"/>
      <c r="RI15" s="170"/>
      <c r="RJ15" s="170"/>
      <c r="RK15" s="170"/>
      <c r="RL15" s="170"/>
      <c r="RM15" s="170"/>
      <c r="RN15" s="170"/>
      <c r="RO15" s="170"/>
      <c r="RP15" s="170"/>
      <c r="RQ15" s="170"/>
      <c r="RR15" s="170"/>
      <c r="RS15" s="170"/>
      <c r="RT15" s="170"/>
      <c r="RU15" s="170"/>
      <c r="RV15" s="170"/>
      <c r="RW15" s="170"/>
      <c r="RX15" s="170"/>
      <c r="RY15" s="170"/>
      <c r="RZ15" s="170"/>
      <c r="SA15" s="170"/>
      <c r="SB15" s="170"/>
      <c r="SC15" s="170"/>
      <c r="SD15" s="170"/>
      <c r="SE15" s="170"/>
      <c r="SF15" s="170"/>
      <c r="SG15" s="170"/>
      <c r="SH15" s="170"/>
      <c r="SI15" s="170"/>
      <c r="SJ15" s="170"/>
      <c r="SK15" s="170"/>
      <c r="SL15" s="170"/>
      <c r="SM15" s="170"/>
      <c r="SN15" s="170"/>
      <c r="SO15" s="170"/>
      <c r="SP15" s="170"/>
      <c r="SQ15" s="170"/>
      <c r="SR15" s="170"/>
      <c r="SS15" s="170"/>
      <c r="ST15" s="170"/>
      <c r="SU15" s="170"/>
      <c r="SV15" s="170"/>
      <c r="SW15" s="170"/>
      <c r="SX15" s="170"/>
      <c r="SY15" s="170"/>
      <c r="SZ15" s="170"/>
      <c r="TA15" s="170"/>
      <c r="TB15" s="170"/>
      <c r="TC15" s="170"/>
      <c r="TD15" s="170"/>
      <c r="TE15" s="170"/>
      <c r="TF15" s="170"/>
      <c r="TG15" s="170"/>
      <c r="TH15" s="170"/>
      <c r="TI15" s="170"/>
      <c r="TJ15" s="170"/>
      <c r="TK15" s="170"/>
      <c r="TL15" s="170"/>
      <c r="TM15" s="170"/>
      <c r="TN15" s="170"/>
      <c r="TO15" s="170"/>
      <c r="TP15" s="170"/>
      <c r="TQ15" s="170"/>
      <c r="TR15" s="170"/>
      <c r="TS15" s="170"/>
      <c r="TT15" s="170"/>
      <c r="TU15" s="170"/>
      <c r="TV15" s="170"/>
      <c r="TW15" s="170"/>
      <c r="TX15" s="170"/>
      <c r="TY15" s="170"/>
      <c r="TZ15" s="170"/>
      <c r="UA15" s="170"/>
      <c r="UB15" s="170"/>
      <c r="UC15" s="170"/>
      <c r="UD15" s="170"/>
      <c r="UE15" s="170"/>
      <c r="UF15" s="170"/>
      <c r="UG15" s="170"/>
      <c r="UH15" s="170"/>
      <c r="UI15" s="170"/>
      <c r="UJ15" s="170"/>
      <c r="UK15" s="170"/>
      <c r="UL15" s="170"/>
      <c r="UM15" s="170"/>
      <c r="UN15" s="170"/>
      <c r="UO15" s="170"/>
      <c r="UP15" s="170"/>
      <c r="UQ15" s="170"/>
      <c r="UR15" s="170"/>
      <c r="US15" s="170"/>
      <c r="UT15" s="170"/>
      <c r="UU15" s="170"/>
      <c r="UV15" s="170"/>
      <c r="UW15" s="170"/>
      <c r="UX15" s="170"/>
      <c r="UY15" s="170"/>
      <c r="UZ15" s="170"/>
      <c r="VA15" s="170"/>
      <c r="VB15" s="170"/>
      <c r="VC15" s="170"/>
      <c r="VD15" s="170"/>
      <c r="VE15" s="170"/>
      <c r="VF15" s="170"/>
      <c r="VG15" s="170"/>
      <c r="VH15" s="170"/>
      <c r="VI15" s="170"/>
      <c r="VJ15" s="170"/>
      <c r="VK15" s="170"/>
      <c r="VL15" s="170"/>
      <c r="VM15" s="170"/>
      <c r="VN15" s="170"/>
      <c r="VO15" s="170"/>
      <c r="VP15" s="170"/>
      <c r="VQ15" s="170"/>
      <c r="VR15" s="170"/>
      <c r="VS15" s="170"/>
      <c r="VT15" s="170"/>
      <c r="VU15" s="170"/>
      <c r="VV15" s="170"/>
      <c r="VW15" s="170"/>
      <c r="VX15" s="170"/>
      <c r="VY15" s="170"/>
      <c r="VZ15" s="170"/>
      <c r="WA15" s="170"/>
      <c r="WB15" s="170"/>
      <c r="WC15" s="170"/>
      <c r="WD15" s="170"/>
      <c r="WE15" s="170"/>
      <c r="WF15" s="170"/>
      <c r="WG15" s="170"/>
      <c r="WH15" s="170"/>
      <c r="WI15" s="170"/>
      <c r="WJ15" s="170"/>
      <c r="WK15" s="170"/>
      <c r="WL15" s="170"/>
      <c r="WM15" s="170"/>
      <c r="WN15" s="170"/>
      <c r="WO15" s="170"/>
      <c r="WP15" s="170"/>
      <c r="WQ15" s="170"/>
      <c r="WR15" s="170"/>
      <c r="WS15" s="170"/>
      <c r="WT15" s="170"/>
      <c r="WU15" s="170"/>
      <c r="WV15" s="170"/>
      <c r="WW15" s="170"/>
      <c r="WX15" s="170"/>
      <c r="WY15" s="170"/>
      <c r="WZ15" s="170"/>
      <c r="XA15" s="170"/>
      <c r="XB15" s="170"/>
      <c r="XC15" s="170"/>
      <c r="XD15" s="170"/>
      <c r="XE15" s="170"/>
      <c r="XF15" s="170"/>
      <c r="XG15" s="170"/>
      <c r="XH15" s="170"/>
      <c r="XI15" s="170"/>
      <c r="XJ15" s="170"/>
      <c r="XK15" s="170"/>
      <c r="XL15" s="170"/>
      <c r="XM15" s="170"/>
      <c r="XN15" s="170"/>
      <c r="XO15" s="170"/>
      <c r="XP15" s="170"/>
      <c r="XQ15" s="170"/>
      <c r="XR15" s="170"/>
      <c r="XS15" s="170"/>
      <c r="XT15" s="170"/>
      <c r="XU15" s="170"/>
      <c r="XV15" s="170"/>
      <c r="XW15" s="170"/>
      <c r="XX15" s="170"/>
      <c r="XY15" s="170"/>
      <c r="XZ15" s="170"/>
      <c r="YA15" s="170"/>
      <c r="YB15" s="170"/>
      <c r="YC15" s="170"/>
      <c r="YD15" s="170"/>
      <c r="YE15" s="170"/>
      <c r="YF15" s="170"/>
      <c r="YG15" s="170"/>
      <c r="YH15" s="170"/>
      <c r="YI15" s="170"/>
      <c r="YJ15" s="170"/>
      <c r="YK15" s="170"/>
      <c r="YL15" s="170"/>
      <c r="YM15" s="170"/>
      <c r="YN15" s="170"/>
      <c r="YO15" s="170"/>
      <c r="YP15" s="170"/>
      <c r="YQ15" s="170"/>
      <c r="YR15" s="170"/>
      <c r="YS15" s="170"/>
      <c r="YT15" s="170"/>
      <c r="YU15" s="170"/>
      <c r="YV15" s="170"/>
      <c r="YW15" s="170"/>
      <c r="YX15" s="170"/>
      <c r="YY15" s="170"/>
      <c r="YZ15" s="170"/>
      <c r="ZA15" s="170"/>
      <c r="ZB15" s="170"/>
      <c r="ZC15" s="170"/>
      <c r="ZD15" s="170"/>
      <c r="ZE15" s="170"/>
      <c r="ZF15" s="170"/>
      <c r="ZG15" s="170"/>
      <c r="ZH15" s="170"/>
      <c r="ZI15" s="170"/>
      <c r="ZJ15" s="170"/>
      <c r="ZK15" s="170"/>
      <c r="ZL15" s="170"/>
      <c r="ZM15" s="170"/>
      <c r="ZN15" s="170"/>
      <c r="ZO15" s="170"/>
      <c r="ZP15" s="170"/>
      <c r="ZQ15" s="170"/>
      <c r="ZR15" s="170"/>
      <c r="ZS15" s="170"/>
      <c r="ZT15" s="170"/>
      <c r="ZU15" s="170"/>
      <c r="ZV15" s="170"/>
      <c r="ZW15" s="170"/>
      <c r="ZX15" s="170"/>
      <c r="ZY15" s="170"/>
      <c r="ZZ15" s="170"/>
      <c r="AAA15" s="170"/>
      <c r="AAB15" s="170"/>
      <c r="AAC15" s="170"/>
      <c r="AAD15" s="170"/>
      <c r="AAE15" s="170"/>
      <c r="AAF15" s="170"/>
      <c r="AAG15" s="170"/>
      <c r="AAH15" s="170"/>
      <c r="AAI15" s="170"/>
      <c r="AAJ15" s="170"/>
      <c r="AAK15" s="170"/>
      <c r="AAL15" s="170"/>
      <c r="AAM15" s="170"/>
      <c r="AAN15" s="170"/>
      <c r="AAO15" s="170"/>
      <c r="AAP15" s="170"/>
      <c r="AAQ15" s="170"/>
      <c r="AAR15" s="170"/>
      <c r="AAS15" s="170"/>
      <c r="AAT15" s="170"/>
      <c r="AAU15" s="170"/>
      <c r="AAV15" s="170"/>
      <c r="AAW15" s="170"/>
      <c r="AAX15" s="170"/>
      <c r="AAY15" s="170"/>
      <c r="AAZ15" s="170"/>
      <c r="ABA15" s="170"/>
      <c r="ABB15" s="170"/>
      <c r="ABC15" s="170"/>
      <c r="ABD15" s="170"/>
      <c r="ABE15" s="170"/>
      <c r="ABF15" s="170"/>
      <c r="ABG15" s="170"/>
      <c r="ABH15" s="170"/>
      <c r="ABI15" s="170"/>
      <c r="ABJ15" s="170"/>
      <c r="ABK15" s="170"/>
      <c r="ABL15" s="170"/>
      <c r="ABM15" s="170"/>
      <c r="ABN15" s="170"/>
      <c r="ABO15" s="170"/>
      <c r="ABP15" s="170"/>
      <c r="ABQ15" s="170"/>
      <c r="ABR15" s="170"/>
      <c r="ABS15" s="170"/>
      <c r="ABT15" s="170"/>
      <c r="ABU15" s="170"/>
      <c r="ABV15" s="170"/>
      <c r="ABW15" s="170"/>
      <c r="ABX15" s="170"/>
      <c r="ABY15" s="170"/>
      <c r="ABZ15" s="170"/>
      <c r="ACA15" s="170"/>
      <c r="ACB15" s="170"/>
      <c r="ACC15" s="170"/>
      <c r="ACD15" s="170"/>
      <c r="ACE15" s="170"/>
      <c r="ACF15" s="170"/>
      <c r="ACG15" s="170"/>
      <c r="ACH15" s="170"/>
      <c r="ACI15" s="170"/>
      <c r="ACJ15" s="170"/>
      <c r="ACK15" s="170"/>
      <c r="ACL15" s="170"/>
      <c r="ACM15" s="170"/>
      <c r="ACN15" s="170"/>
      <c r="ACO15" s="170"/>
      <c r="ACP15" s="170"/>
      <c r="ACQ15" s="170"/>
      <c r="ACR15" s="170"/>
      <c r="ACS15" s="170"/>
      <c r="ACT15" s="170"/>
      <c r="ACU15" s="170"/>
      <c r="ACV15" s="170"/>
      <c r="ACW15" s="170"/>
      <c r="ACX15" s="170"/>
      <c r="ACY15" s="170"/>
      <c r="ACZ15" s="170"/>
      <c r="ADA15" s="170"/>
      <c r="ADB15" s="170"/>
      <c r="ADC15" s="170"/>
      <c r="ADD15" s="170"/>
      <c r="ADE15" s="170"/>
      <c r="ADF15" s="170"/>
      <c r="ADG15" s="170"/>
      <c r="ADH15" s="170"/>
      <c r="ADI15" s="170"/>
      <c r="ADJ15" s="170"/>
      <c r="ADK15" s="170"/>
      <c r="ADL15" s="170"/>
      <c r="ADM15" s="170"/>
      <c r="ADN15" s="170"/>
      <c r="ADO15" s="170"/>
      <c r="ADP15" s="170"/>
      <c r="ADQ15" s="170"/>
      <c r="ADR15" s="170"/>
      <c r="ADS15" s="170"/>
      <c r="ADT15" s="170"/>
      <c r="ADU15" s="170"/>
      <c r="ADV15" s="170"/>
      <c r="ADW15" s="170"/>
      <c r="ADX15" s="170"/>
      <c r="ADY15" s="170"/>
      <c r="ADZ15" s="170"/>
      <c r="AEA15" s="170"/>
      <c r="AEB15" s="170"/>
      <c r="AEC15" s="170"/>
      <c r="AED15" s="170"/>
      <c r="AEE15" s="170"/>
      <c r="AEF15" s="170"/>
      <c r="AEG15" s="170"/>
      <c r="AEH15" s="170"/>
      <c r="AEI15" s="170"/>
      <c r="AEJ15" s="170"/>
      <c r="AEK15" s="170"/>
      <c r="AEL15" s="170"/>
      <c r="AEM15" s="170"/>
      <c r="AEN15" s="170"/>
      <c r="AEO15" s="170"/>
      <c r="AEP15" s="170"/>
      <c r="AEQ15" s="170"/>
      <c r="AER15" s="170"/>
      <c r="AES15" s="170"/>
      <c r="AET15" s="170"/>
      <c r="AEU15" s="170"/>
      <c r="AEV15" s="170"/>
      <c r="AEW15" s="170"/>
      <c r="AEX15" s="170"/>
      <c r="AEY15" s="170"/>
      <c r="AEZ15" s="170"/>
      <c r="AFA15" s="170"/>
      <c r="AFB15" s="170"/>
      <c r="AFC15" s="170"/>
      <c r="AFD15" s="170"/>
      <c r="AFE15" s="170"/>
      <c r="AFF15" s="170"/>
      <c r="AFG15" s="170"/>
      <c r="AFH15" s="170"/>
      <c r="AFI15" s="170"/>
      <c r="AFJ15" s="170"/>
      <c r="AFK15" s="170"/>
      <c r="AFL15" s="170"/>
      <c r="AFM15" s="170"/>
      <c r="AFN15" s="170"/>
      <c r="AFO15" s="170"/>
      <c r="AFP15" s="170"/>
      <c r="AFQ15" s="170"/>
      <c r="AFR15" s="170"/>
      <c r="AFS15" s="170"/>
      <c r="AFT15" s="170"/>
      <c r="AFU15" s="170"/>
      <c r="AFV15" s="170"/>
      <c r="AFW15" s="170"/>
      <c r="AFX15" s="170"/>
      <c r="AFY15" s="170"/>
      <c r="AFZ15" s="170"/>
      <c r="AGA15" s="170"/>
      <c r="AGB15" s="170"/>
      <c r="AGC15" s="170"/>
      <c r="AGD15" s="170"/>
      <c r="AGE15" s="170"/>
      <c r="AGF15" s="170"/>
      <c r="AGG15" s="170"/>
      <c r="AGH15" s="170"/>
      <c r="AGI15" s="170"/>
      <c r="AGJ15" s="170"/>
      <c r="AGK15" s="170"/>
      <c r="AGL15" s="170"/>
      <c r="AGM15" s="170"/>
      <c r="AGN15" s="170"/>
      <c r="AGO15" s="170"/>
      <c r="AGP15" s="170"/>
      <c r="AGQ15" s="170"/>
      <c r="AGR15" s="170"/>
      <c r="AGS15" s="170"/>
      <c r="AGT15" s="170"/>
      <c r="AGU15" s="170"/>
      <c r="AGV15" s="170"/>
      <c r="AGW15" s="170"/>
      <c r="AGX15" s="170"/>
      <c r="AGY15" s="170"/>
      <c r="AGZ15" s="170"/>
      <c r="AHA15" s="170"/>
      <c r="AHB15" s="170"/>
      <c r="AHC15" s="170"/>
      <c r="AHD15" s="170"/>
      <c r="AHE15" s="170"/>
      <c r="AHF15" s="170"/>
      <c r="AHG15" s="170"/>
      <c r="AHH15" s="170"/>
      <c r="AHI15" s="170"/>
      <c r="AHJ15" s="170"/>
      <c r="AHK15" s="170"/>
      <c r="AHL15" s="170"/>
      <c r="AHM15" s="170"/>
      <c r="AHN15" s="170"/>
      <c r="AHO15" s="170"/>
      <c r="AHP15" s="170"/>
      <c r="AHQ15" s="170"/>
      <c r="AHR15" s="170"/>
      <c r="AHS15" s="170"/>
      <c r="AHT15" s="170"/>
      <c r="AHU15" s="170"/>
      <c r="AHV15" s="170"/>
      <c r="AHW15" s="170"/>
      <c r="AHX15" s="170"/>
      <c r="AHY15" s="170"/>
      <c r="AHZ15" s="170"/>
      <c r="AIA15" s="170"/>
      <c r="AIB15" s="170"/>
      <c r="AIC15" s="170"/>
      <c r="AID15" s="170"/>
      <c r="AIE15" s="170"/>
      <c r="AIF15" s="170"/>
      <c r="AIG15" s="170"/>
      <c r="AIH15" s="170"/>
      <c r="AII15" s="170"/>
      <c r="AIJ15" s="170"/>
      <c r="AIK15" s="170"/>
      <c r="AIL15" s="170"/>
      <c r="AIM15" s="170"/>
      <c r="AIN15" s="170"/>
      <c r="AIO15" s="170"/>
      <c r="AIP15" s="170"/>
      <c r="AIQ15" s="170"/>
      <c r="AIR15" s="170"/>
      <c r="AIS15" s="170"/>
      <c r="AIT15" s="170"/>
      <c r="AIU15" s="170"/>
      <c r="AIV15" s="170"/>
      <c r="AIW15" s="170"/>
      <c r="AIX15" s="170"/>
      <c r="AIY15" s="170"/>
      <c r="AIZ15" s="170"/>
      <c r="AJA15" s="170"/>
      <c r="AJB15" s="170"/>
      <c r="AJC15" s="170"/>
      <c r="AJD15" s="170"/>
      <c r="AJE15" s="170"/>
      <c r="AJF15" s="170"/>
      <c r="AJG15" s="170"/>
      <c r="AJH15" s="170"/>
      <c r="AJI15" s="170"/>
      <c r="AJJ15" s="170"/>
      <c r="AJK15" s="170"/>
      <c r="AJL15" s="170"/>
      <c r="AJM15" s="170"/>
      <c r="AJN15" s="170"/>
      <c r="AJO15" s="170"/>
      <c r="AJP15" s="170"/>
      <c r="AJQ15" s="170"/>
      <c r="AJR15" s="170"/>
      <c r="AJS15" s="170"/>
      <c r="AJT15" s="170"/>
      <c r="AJU15" s="170"/>
      <c r="AJV15" s="170"/>
      <c r="AJW15" s="170"/>
      <c r="AJX15" s="170"/>
      <c r="AJY15" s="170"/>
      <c r="AJZ15" s="170"/>
      <c r="AKA15" s="170"/>
      <c r="AKB15" s="170"/>
      <c r="AKC15" s="170"/>
      <c r="AKD15" s="170"/>
      <c r="AKE15" s="170"/>
      <c r="AKF15" s="170"/>
      <c r="AKG15" s="170"/>
      <c r="AKH15" s="170"/>
      <c r="AKI15" s="170"/>
      <c r="AKJ15" s="170"/>
      <c r="AKK15" s="170"/>
      <c r="AKL15" s="170"/>
      <c r="AKM15" s="170"/>
      <c r="AKN15" s="170"/>
      <c r="AKO15" s="170"/>
      <c r="AKP15" s="170"/>
      <c r="AKQ15" s="170"/>
      <c r="AKR15" s="170"/>
      <c r="AKS15" s="170"/>
      <c r="AKT15" s="170"/>
      <c r="AKU15" s="170"/>
      <c r="AKV15" s="170"/>
      <c r="AKW15" s="170"/>
      <c r="AKX15" s="170"/>
      <c r="AKY15" s="170"/>
      <c r="AKZ15" s="170"/>
      <c r="ALA15" s="170"/>
      <c r="ALB15" s="170"/>
      <c r="ALC15" s="170"/>
      <c r="ALD15" s="170"/>
      <c r="ALE15" s="170"/>
      <c r="ALF15" s="170"/>
      <c r="ALG15" s="170"/>
      <c r="ALH15" s="170"/>
      <c r="ALI15" s="170"/>
      <c r="ALJ15" s="170"/>
      <c r="ALK15" s="170"/>
      <c r="ALL15" s="170"/>
      <c r="ALM15" s="170"/>
      <c r="ALN15" s="170"/>
      <c r="ALO15" s="170"/>
      <c r="ALP15" s="170"/>
      <c r="ALQ15" s="170"/>
      <c r="ALR15" s="170"/>
      <c r="ALS15" s="170"/>
      <c r="ALT15" s="170"/>
      <c r="ALU15" s="170"/>
      <c r="ALV15" s="170"/>
      <c r="ALW15" s="170"/>
      <c r="ALX15" s="170"/>
      <c r="ALY15" s="170"/>
      <c r="ALZ15" s="170"/>
      <c r="AMA15" s="170"/>
      <c r="AMB15" s="170"/>
      <c r="AMC15" s="170"/>
      <c r="AMD15" s="170"/>
      <c r="AME15" s="170"/>
      <c r="AMF15" s="170"/>
      <c r="AMG15" s="170"/>
      <c r="AMH15" s="170"/>
      <c r="AMI15" s="170"/>
      <c r="AMJ15" s="170"/>
      <c r="AMK15" s="170"/>
      <c r="AML15" s="170"/>
      <c r="AMM15" s="170"/>
      <c r="AMN15" s="170"/>
      <c r="AMO15" s="170"/>
      <c r="AMP15" s="170"/>
      <c r="AMQ15" s="170"/>
    </row>
    <row r="16" spans="1:1031" s="11" customFormat="1">
      <c r="U16" s="164"/>
      <c r="W16" s="164"/>
      <c r="Y16" s="164"/>
      <c r="AA16" s="164"/>
      <c r="AC16" s="273"/>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c r="GY16" s="170"/>
      <c r="GZ16" s="170"/>
      <c r="HA16" s="170"/>
      <c r="HB16" s="170"/>
      <c r="HC16" s="170"/>
      <c r="HD16" s="170"/>
      <c r="HE16" s="170"/>
      <c r="HF16" s="170"/>
      <c r="HG16" s="170"/>
      <c r="HH16" s="170"/>
      <c r="HI16" s="170"/>
      <c r="HJ16" s="170"/>
      <c r="HK16" s="170"/>
      <c r="HL16" s="170"/>
      <c r="HM16" s="170"/>
      <c r="HN16" s="170"/>
      <c r="HO16" s="170"/>
      <c r="HP16" s="170"/>
      <c r="HQ16" s="170"/>
      <c r="HR16" s="170"/>
      <c r="HS16" s="170"/>
      <c r="HT16" s="170"/>
      <c r="HU16" s="170"/>
      <c r="HV16" s="170"/>
      <c r="HW16" s="170"/>
      <c r="HX16" s="170"/>
      <c r="HY16" s="170"/>
      <c r="HZ16" s="170"/>
      <c r="IA16" s="170"/>
      <c r="IB16" s="170"/>
      <c r="IC16" s="170"/>
      <c r="ID16" s="170"/>
      <c r="IE16" s="170"/>
      <c r="IF16" s="170"/>
      <c r="IG16" s="170"/>
      <c r="IH16" s="170"/>
      <c r="II16" s="170"/>
      <c r="IJ16" s="170"/>
      <c r="IK16" s="170"/>
      <c r="IL16" s="170"/>
      <c r="IM16" s="170"/>
      <c r="IN16" s="170"/>
      <c r="IO16" s="170"/>
      <c r="IP16" s="170"/>
      <c r="IQ16" s="170"/>
      <c r="IR16" s="170"/>
      <c r="IS16" s="170"/>
      <c r="IT16" s="170"/>
      <c r="IU16" s="170"/>
      <c r="IV16" s="170"/>
      <c r="IW16" s="170"/>
      <c r="IX16" s="170"/>
      <c r="IY16" s="170"/>
      <c r="IZ16" s="170"/>
      <c r="JA16" s="170"/>
      <c r="JB16" s="170"/>
      <c r="JC16" s="170"/>
      <c r="JD16" s="170"/>
      <c r="JE16" s="170"/>
      <c r="JF16" s="170"/>
      <c r="JG16" s="170"/>
      <c r="JH16" s="170"/>
      <c r="JI16" s="170"/>
      <c r="JJ16" s="170"/>
      <c r="JK16" s="170"/>
      <c r="JL16" s="170"/>
      <c r="JM16" s="170"/>
      <c r="JN16" s="170"/>
      <c r="JO16" s="170"/>
      <c r="JP16" s="170"/>
      <c r="JQ16" s="170"/>
      <c r="JR16" s="170"/>
      <c r="JS16" s="170"/>
      <c r="JT16" s="170"/>
      <c r="JU16" s="170"/>
      <c r="JV16" s="170"/>
      <c r="JW16" s="170"/>
      <c r="JX16" s="170"/>
      <c r="JY16" s="170"/>
      <c r="JZ16" s="170"/>
      <c r="KA16" s="170"/>
      <c r="KB16" s="170"/>
      <c r="KC16" s="170"/>
      <c r="KD16" s="170"/>
      <c r="KE16" s="170"/>
      <c r="KF16" s="170"/>
      <c r="KG16" s="170"/>
      <c r="KH16" s="170"/>
      <c r="KI16" s="170"/>
      <c r="KJ16" s="170"/>
      <c r="KK16" s="170"/>
      <c r="KL16" s="170"/>
      <c r="KM16" s="170"/>
      <c r="KN16" s="170"/>
      <c r="KO16" s="170"/>
      <c r="KP16" s="170"/>
      <c r="KQ16" s="170"/>
      <c r="KR16" s="170"/>
      <c r="KS16" s="170"/>
      <c r="KT16" s="170"/>
      <c r="KU16" s="170"/>
      <c r="KV16" s="170"/>
      <c r="KW16" s="170"/>
      <c r="KX16" s="170"/>
      <c r="KY16" s="170"/>
      <c r="KZ16" s="170"/>
      <c r="LA16" s="170"/>
      <c r="LB16" s="170"/>
      <c r="LC16" s="170"/>
      <c r="LD16" s="170"/>
      <c r="LE16" s="170"/>
      <c r="LF16" s="170"/>
      <c r="LG16" s="170"/>
      <c r="LH16" s="170"/>
      <c r="LI16" s="170"/>
      <c r="LJ16" s="170"/>
      <c r="LK16" s="170"/>
      <c r="LL16" s="170"/>
      <c r="LM16" s="170"/>
      <c r="LN16" s="170"/>
      <c r="LO16" s="170"/>
      <c r="LP16" s="170"/>
      <c r="LQ16" s="170"/>
      <c r="LR16" s="170"/>
      <c r="LS16" s="170"/>
      <c r="LT16" s="170"/>
      <c r="LU16" s="170"/>
      <c r="LV16" s="170"/>
      <c r="LW16" s="170"/>
      <c r="LX16" s="170"/>
      <c r="LY16" s="170"/>
      <c r="LZ16" s="170"/>
      <c r="MA16" s="170"/>
      <c r="MB16" s="170"/>
      <c r="MC16" s="170"/>
      <c r="MD16" s="170"/>
      <c r="ME16" s="170"/>
      <c r="MF16" s="170"/>
      <c r="MG16" s="170"/>
      <c r="MH16" s="170"/>
      <c r="MI16" s="170"/>
      <c r="MJ16" s="170"/>
      <c r="MK16" s="170"/>
      <c r="ML16" s="170"/>
      <c r="MM16" s="170"/>
      <c r="MN16" s="170"/>
      <c r="MO16" s="170"/>
      <c r="MP16" s="170"/>
      <c r="MQ16" s="170"/>
      <c r="MR16" s="170"/>
      <c r="MS16" s="170"/>
      <c r="MT16" s="170"/>
      <c r="MU16" s="170"/>
      <c r="MV16" s="170"/>
      <c r="MW16" s="170"/>
      <c r="MX16" s="170"/>
      <c r="MY16" s="170"/>
      <c r="MZ16" s="170"/>
      <c r="NA16" s="170"/>
      <c r="NB16" s="170"/>
      <c r="NC16" s="170"/>
      <c r="ND16" s="170"/>
      <c r="NE16" s="170"/>
      <c r="NF16" s="170"/>
      <c r="NG16" s="170"/>
      <c r="NH16" s="170"/>
      <c r="NI16" s="170"/>
      <c r="NJ16" s="170"/>
      <c r="NK16" s="170"/>
      <c r="NL16" s="170"/>
      <c r="NM16" s="170"/>
      <c r="NN16" s="170"/>
      <c r="NO16" s="170"/>
      <c r="NP16" s="170"/>
      <c r="NQ16" s="170"/>
      <c r="NR16" s="170"/>
      <c r="NS16" s="170"/>
      <c r="NT16" s="170"/>
      <c r="NU16" s="170"/>
      <c r="NV16" s="170"/>
      <c r="NW16" s="170"/>
      <c r="NX16" s="170"/>
      <c r="NY16" s="170"/>
      <c r="NZ16" s="170"/>
      <c r="OA16" s="170"/>
      <c r="OB16" s="170"/>
      <c r="OC16" s="170"/>
      <c r="OD16" s="170"/>
      <c r="OE16" s="170"/>
      <c r="OF16" s="170"/>
      <c r="OG16" s="170"/>
      <c r="OH16" s="170"/>
      <c r="OI16" s="170"/>
      <c r="OJ16" s="170"/>
      <c r="OK16" s="170"/>
      <c r="OL16" s="170"/>
      <c r="OM16" s="170"/>
      <c r="ON16" s="170"/>
      <c r="OO16" s="170"/>
      <c r="OP16" s="170"/>
      <c r="OQ16" s="170"/>
      <c r="OR16" s="170"/>
      <c r="OS16" s="170"/>
      <c r="OT16" s="170"/>
      <c r="OU16" s="170"/>
      <c r="OV16" s="170"/>
      <c r="OW16" s="170"/>
      <c r="OX16" s="170"/>
      <c r="OY16" s="170"/>
      <c r="OZ16" s="170"/>
      <c r="PA16" s="170"/>
      <c r="PB16" s="170"/>
      <c r="PC16" s="170"/>
      <c r="PD16" s="170"/>
      <c r="PE16" s="170"/>
      <c r="PF16" s="170"/>
      <c r="PG16" s="170"/>
      <c r="PH16" s="170"/>
      <c r="PI16" s="170"/>
      <c r="PJ16" s="170"/>
      <c r="PK16" s="170"/>
      <c r="PL16" s="170"/>
      <c r="PM16" s="170"/>
      <c r="PN16" s="170"/>
      <c r="PO16" s="170"/>
      <c r="PP16" s="170"/>
      <c r="PQ16" s="170"/>
      <c r="PR16" s="170"/>
      <c r="PS16" s="170"/>
      <c r="PT16" s="170"/>
      <c r="PU16" s="170"/>
      <c r="PV16" s="170"/>
      <c r="PW16" s="170"/>
      <c r="PX16" s="170"/>
      <c r="PY16" s="170"/>
      <c r="PZ16" s="170"/>
      <c r="QA16" s="170"/>
      <c r="QB16" s="170"/>
      <c r="QC16" s="170"/>
      <c r="QD16" s="170"/>
      <c r="QE16" s="170"/>
      <c r="QF16" s="170"/>
      <c r="QG16" s="170"/>
      <c r="QH16" s="170"/>
      <c r="QI16" s="170"/>
      <c r="QJ16" s="170"/>
      <c r="QK16" s="170"/>
      <c r="QL16" s="170"/>
      <c r="QM16" s="170"/>
      <c r="QN16" s="170"/>
      <c r="QO16" s="170"/>
      <c r="QP16" s="170"/>
      <c r="QQ16" s="170"/>
      <c r="QR16" s="170"/>
      <c r="QS16" s="170"/>
      <c r="QT16" s="170"/>
      <c r="QU16" s="170"/>
      <c r="QV16" s="170"/>
      <c r="QW16" s="170"/>
      <c r="QX16" s="170"/>
      <c r="QY16" s="170"/>
      <c r="QZ16" s="170"/>
      <c r="RA16" s="170"/>
      <c r="RB16" s="170"/>
      <c r="RC16" s="170"/>
      <c r="RD16" s="170"/>
      <c r="RE16" s="170"/>
      <c r="RF16" s="170"/>
      <c r="RG16" s="170"/>
      <c r="RH16" s="170"/>
      <c r="RI16" s="170"/>
      <c r="RJ16" s="170"/>
      <c r="RK16" s="170"/>
      <c r="RL16" s="170"/>
      <c r="RM16" s="170"/>
      <c r="RN16" s="170"/>
      <c r="RO16" s="170"/>
      <c r="RP16" s="170"/>
      <c r="RQ16" s="170"/>
      <c r="RR16" s="170"/>
      <c r="RS16" s="170"/>
      <c r="RT16" s="170"/>
      <c r="RU16" s="170"/>
      <c r="RV16" s="170"/>
      <c r="RW16" s="170"/>
      <c r="RX16" s="170"/>
      <c r="RY16" s="170"/>
      <c r="RZ16" s="170"/>
      <c r="SA16" s="170"/>
      <c r="SB16" s="170"/>
      <c r="SC16" s="170"/>
      <c r="SD16" s="170"/>
      <c r="SE16" s="170"/>
      <c r="SF16" s="170"/>
      <c r="SG16" s="170"/>
      <c r="SH16" s="170"/>
      <c r="SI16" s="170"/>
      <c r="SJ16" s="170"/>
      <c r="SK16" s="170"/>
      <c r="SL16" s="170"/>
      <c r="SM16" s="170"/>
      <c r="SN16" s="170"/>
      <c r="SO16" s="170"/>
      <c r="SP16" s="170"/>
      <c r="SQ16" s="170"/>
      <c r="SR16" s="170"/>
      <c r="SS16" s="170"/>
      <c r="ST16" s="170"/>
      <c r="SU16" s="170"/>
      <c r="SV16" s="170"/>
      <c r="SW16" s="170"/>
      <c r="SX16" s="170"/>
      <c r="SY16" s="170"/>
      <c r="SZ16" s="170"/>
      <c r="TA16" s="170"/>
      <c r="TB16" s="170"/>
      <c r="TC16" s="170"/>
      <c r="TD16" s="170"/>
      <c r="TE16" s="170"/>
      <c r="TF16" s="170"/>
      <c r="TG16" s="170"/>
      <c r="TH16" s="170"/>
      <c r="TI16" s="170"/>
      <c r="TJ16" s="170"/>
      <c r="TK16" s="170"/>
      <c r="TL16" s="170"/>
      <c r="TM16" s="170"/>
      <c r="TN16" s="170"/>
      <c r="TO16" s="170"/>
      <c r="TP16" s="170"/>
      <c r="TQ16" s="170"/>
      <c r="TR16" s="170"/>
      <c r="TS16" s="170"/>
      <c r="TT16" s="170"/>
      <c r="TU16" s="170"/>
      <c r="TV16" s="170"/>
      <c r="TW16" s="170"/>
      <c r="TX16" s="170"/>
      <c r="TY16" s="170"/>
      <c r="TZ16" s="170"/>
      <c r="UA16" s="170"/>
      <c r="UB16" s="170"/>
      <c r="UC16" s="170"/>
      <c r="UD16" s="170"/>
      <c r="UE16" s="170"/>
      <c r="UF16" s="170"/>
      <c r="UG16" s="170"/>
      <c r="UH16" s="170"/>
      <c r="UI16" s="170"/>
      <c r="UJ16" s="170"/>
      <c r="UK16" s="170"/>
      <c r="UL16" s="170"/>
      <c r="UM16" s="170"/>
      <c r="UN16" s="170"/>
      <c r="UO16" s="170"/>
      <c r="UP16" s="170"/>
      <c r="UQ16" s="170"/>
      <c r="UR16" s="170"/>
      <c r="US16" s="170"/>
      <c r="UT16" s="170"/>
      <c r="UU16" s="170"/>
      <c r="UV16" s="170"/>
      <c r="UW16" s="170"/>
      <c r="UX16" s="170"/>
      <c r="UY16" s="170"/>
      <c r="UZ16" s="170"/>
      <c r="VA16" s="170"/>
      <c r="VB16" s="170"/>
      <c r="VC16" s="170"/>
      <c r="VD16" s="170"/>
      <c r="VE16" s="170"/>
      <c r="VF16" s="170"/>
      <c r="VG16" s="170"/>
      <c r="VH16" s="170"/>
      <c r="VI16" s="170"/>
      <c r="VJ16" s="170"/>
      <c r="VK16" s="170"/>
      <c r="VL16" s="170"/>
      <c r="VM16" s="170"/>
      <c r="VN16" s="170"/>
      <c r="VO16" s="170"/>
      <c r="VP16" s="170"/>
      <c r="VQ16" s="170"/>
      <c r="VR16" s="170"/>
      <c r="VS16" s="170"/>
      <c r="VT16" s="170"/>
      <c r="VU16" s="170"/>
      <c r="VV16" s="170"/>
      <c r="VW16" s="170"/>
      <c r="VX16" s="170"/>
      <c r="VY16" s="170"/>
      <c r="VZ16" s="170"/>
      <c r="WA16" s="170"/>
      <c r="WB16" s="170"/>
      <c r="WC16" s="170"/>
      <c r="WD16" s="170"/>
      <c r="WE16" s="170"/>
      <c r="WF16" s="170"/>
      <c r="WG16" s="170"/>
      <c r="WH16" s="170"/>
      <c r="WI16" s="170"/>
      <c r="WJ16" s="170"/>
      <c r="WK16" s="170"/>
      <c r="WL16" s="170"/>
      <c r="WM16" s="170"/>
      <c r="WN16" s="170"/>
      <c r="WO16" s="170"/>
      <c r="WP16" s="170"/>
      <c r="WQ16" s="170"/>
      <c r="WR16" s="170"/>
      <c r="WS16" s="170"/>
      <c r="WT16" s="170"/>
      <c r="WU16" s="170"/>
      <c r="WV16" s="170"/>
      <c r="WW16" s="170"/>
      <c r="WX16" s="170"/>
      <c r="WY16" s="170"/>
      <c r="WZ16" s="170"/>
      <c r="XA16" s="170"/>
      <c r="XB16" s="170"/>
      <c r="XC16" s="170"/>
      <c r="XD16" s="170"/>
      <c r="XE16" s="170"/>
      <c r="XF16" s="170"/>
      <c r="XG16" s="170"/>
      <c r="XH16" s="170"/>
      <c r="XI16" s="170"/>
      <c r="XJ16" s="170"/>
      <c r="XK16" s="170"/>
      <c r="XL16" s="170"/>
      <c r="XM16" s="170"/>
      <c r="XN16" s="170"/>
      <c r="XO16" s="170"/>
      <c r="XP16" s="170"/>
      <c r="XQ16" s="170"/>
      <c r="XR16" s="170"/>
      <c r="XS16" s="170"/>
      <c r="XT16" s="170"/>
      <c r="XU16" s="170"/>
      <c r="XV16" s="170"/>
      <c r="XW16" s="170"/>
      <c r="XX16" s="170"/>
      <c r="XY16" s="170"/>
      <c r="XZ16" s="170"/>
      <c r="YA16" s="170"/>
      <c r="YB16" s="170"/>
      <c r="YC16" s="170"/>
      <c r="YD16" s="170"/>
      <c r="YE16" s="170"/>
      <c r="YF16" s="170"/>
      <c r="YG16" s="170"/>
      <c r="YH16" s="170"/>
      <c r="YI16" s="170"/>
      <c r="YJ16" s="170"/>
      <c r="YK16" s="170"/>
      <c r="YL16" s="170"/>
      <c r="YM16" s="170"/>
      <c r="YN16" s="170"/>
      <c r="YO16" s="170"/>
      <c r="YP16" s="170"/>
      <c r="YQ16" s="170"/>
      <c r="YR16" s="170"/>
      <c r="YS16" s="170"/>
      <c r="YT16" s="170"/>
      <c r="YU16" s="170"/>
      <c r="YV16" s="170"/>
      <c r="YW16" s="170"/>
      <c r="YX16" s="170"/>
      <c r="YY16" s="170"/>
      <c r="YZ16" s="170"/>
      <c r="ZA16" s="170"/>
      <c r="ZB16" s="170"/>
      <c r="ZC16" s="170"/>
      <c r="ZD16" s="170"/>
      <c r="ZE16" s="170"/>
      <c r="ZF16" s="170"/>
      <c r="ZG16" s="170"/>
      <c r="ZH16" s="170"/>
      <c r="ZI16" s="170"/>
      <c r="ZJ16" s="170"/>
      <c r="ZK16" s="170"/>
      <c r="ZL16" s="170"/>
      <c r="ZM16" s="170"/>
      <c r="ZN16" s="170"/>
      <c r="ZO16" s="170"/>
      <c r="ZP16" s="170"/>
      <c r="ZQ16" s="170"/>
      <c r="ZR16" s="170"/>
      <c r="ZS16" s="170"/>
      <c r="ZT16" s="170"/>
      <c r="ZU16" s="170"/>
      <c r="ZV16" s="170"/>
      <c r="ZW16" s="170"/>
      <c r="ZX16" s="170"/>
      <c r="ZY16" s="170"/>
      <c r="ZZ16" s="170"/>
      <c r="AAA16" s="170"/>
      <c r="AAB16" s="170"/>
      <c r="AAC16" s="170"/>
      <c r="AAD16" s="170"/>
      <c r="AAE16" s="170"/>
      <c r="AAF16" s="170"/>
      <c r="AAG16" s="170"/>
      <c r="AAH16" s="170"/>
      <c r="AAI16" s="170"/>
      <c r="AAJ16" s="170"/>
      <c r="AAK16" s="170"/>
      <c r="AAL16" s="170"/>
      <c r="AAM16" s="170"/>
      <c r="AAN16" s="170"/>
      <c r="AAO16" s="170"/>
      <c r="AAP16" s="170"/>
      <c r="AAQ16" s="170"/>
      <c r="AAR16" s="170"/>
      <c r="AAS16" s="170"/>
      <c r="AAT16" s="170"/>
      <c r="AAU16" s="170"/>
      <c r="AAV16" s="170"/>
      <c r="AAW16" s="170"/>
      <c r="AAX16" s="170"/>
      <c r="AAY16" s="170"/>
      <c r="AAZ16" s="170"/>
      <c r="ABA16" s="170"/>
      <c r="ABB16" s="170"/>
      <c r="ABC16" s="170"/>
      <c r="ABD16" s="170"/>
      <c r="ABE16" s="170"/>
      <c r="ABF16" s="170"/>
      <c r="ABG16" s="170"/>
      <c r="ABH16" s="170"/>
      <c r="ABI16" s="170"/>
      <c r="ABJ16" s="170"/>
      <c r="ABK16" s="170"/>
      <c r="ABL16" s="170"/>
      <c r="ABM16" s="170"/>
      <c r="ABN16" s="170"/>
      <c r="ABO16" s="170"/>
      <c r="ABP16" s="170"/>
      <c r="ABQ16" s="170"/>
      <c r="ABR16" s="170"/>
      <c r="ABS16" s="170"/>
      <c r="ABT16" s="170"/>
      <c r="ABU16" s="170"/>
      <c r="ABV16" s="170"/>
      <c r="ABW16" s="170"/>
      <c r="ABX16" s="170"/>
      <c r="ABY16" s="170"/>
      <c r="ABZ16" s="170"/>
      <c r="ACA16" s="170"/>
      <c r="ACB16" s="170"/>
      <c r="ACC16" s="170"/>
      <c r="ACD16" s="170"/>
      <c r="ACE16" s="170"/>
      <c r="ACF16" s="170"/>
      <c r="ACG16" s="170"/>
      <c r="ACH16" s="170"/>
      <c r="ACI16" s="170"/>
      <c r="ACJ16" s="170"/>
      <c r="ACK16" s="170"/>
      <c r="ACL16" s="170"/>
      <c r="ACM16" s="170"/>
      <c r="ACN16" s="170"/>
      <c r="ACO16" s="170"/>
      <c r="ACP16" s="170"/>
      <c r="ACQ16" s="170"/>
      <c r="ACR16" s="170"/>
      <c r="ACS16" s="170"/>
      <c r="ACT16" s="170"/>
      <c r="ACU16" s="170"/>
      <c r="ACV16" s="170"/>
      <c r="ACW16" s="170"/>
      <c r="ACX16" s="170"/>
      <c r="ACY16" s="170"/>
      <c r="ACZ16" s="170"/>
      <c r="ADA16" s="170"/>
      <c r="ADB16" s="170"/>
      <c r="ADC16" s="170"/>
      <c r="ADD16" s="170"/>
      <c r="ADE16" s="170"/>
      <c r="ADF16" s="170"/>
      <c r="ADG16" s="170"/>
      <c r="ADH16" s="170"/>
      <c r="ADI16" s="170"/>
      <c r="ADJ16" s="170"/>
      <c r="ADK16" s="170"/>
      <c r="ADL16" s="170"/>
      <c r="ADM16" s="170"/>
      <c r="ADN16" s="170"/>
      <c r="ADO16" s="170"/>
      <c r="ADP16" s="170"/>
      <c r="ADQ16" s="170"/>
      <c r="ADR16" s="170"/>
      <c r="ADS16" s="170"/>
      <c r="ADT16" s="170"/>
      <c r="ADU16" s="170"/>
      <c r="ADV16" s="170"/>
      <c r="ADW16" s="170"/>
      <c r="ADX16" s="170"/>
      <c r="ADY16" s="170"/>
      <c r="ADZ16" s="170"/>
      <c r="AEA16" s="170"/>
      <c r="AEB16" s="170"/>
      <c r="AEC16" s="170"/>
      <c r="AED16" s="170"/>
      <c r="AEE16" s="170"/>
      <c r="AEF16" s="170"/>
      <c r="AEG16" s="170"/>
      <c r="AEH16" s="170"/>
      <c r="AEI16" s="170"/>
      <c r="AEJ16" s="170"/>
      <c r="AEK16" s="170"/>
      <c r="AEL16" s="170"/>
      <c r="AEM16" s="170"/>
      <c r="AEN16" s="170"/>
      <c r="AEO16" s="170"/>
      <c r="AEP16" s="170"/>
      <c r="AEQ16" s="170"/>
      <c r="AER16" s="170"/>
      <c r="AES16" s="170"/>
      <c r="AET16" s="170"/>
      <c r="AEU16" s="170"/>
      <c r="AEV16" s="170"/>
      <c r="AEW16" s="170"/>
      <c r="AEX16" s="170"/>
      <c r="AEY16" s="170"/>
      <c r="AEZ16" s="170"/>
      <c r="AFA16" s="170"/>
      <c r="AFB16" s="170"/>
      <c r="AFC16" s="170"/>
      <c r="AFD16" s="170"/>
      <c r="AFE16" s="170"/>
      <c r="AFF16" s="170"/>
      <c r="AFG16" s="170"/>
      <c r="AFH16" s="170"/>
      <c r="AFI16" s="170"/>
      <c r="AFJ16" s="170"/>
      <c r="AFK16" s="170"/>
      <c r="AFL16" s="170"/>
      <c r="AFM16" s="170"/>
      <c r="AFN16" s="170"/>
      <c r="AFO16" s="170"/>
      <c r="AFP16" s="170"/>
      <c r="AFQ16" s="170"/>
      <c r="AFR16" s="170"/>
      <c r="AFS16" s="170"/>
      <c r="AFT16" s="170"/>
      <c r="AFU16" s="170"/>
      <c r="AFV16" s="170"/>
      <c r="AFW16" s="170"/>
      <c r="AFX16" s="170"/>
      <c r="AFY16" s="170"/>
      <c r="AFZ16" s="170"/>
      <c r="AGA16" s="170"/>
      <c r="AGB16" s="170"/>
      <c r="AGC16" s="170"/>
      <c r="AGD16" s="170"/>
      <c r="AGE16" s="170"/>
      <c r="AGF16" s="170"/>
      <c r="AGG16" s="170"/>
      <c r="AGH16" s="170"/>
      <c r="AGI16" s="170"/>
      <c r="AGJ16" s="170"/>
      <c r="AGK16" s="170"/>
      <c r="AGL16" s="170"/>
      <c r="AGM16" s="170"/>
      <c r="AGN16" s="170"/>
      <c r="AGO16" s="170"/>
      <c r="AGP16" s="170"/>
      <c r="AGQ16" s="170"/>
      <c r="AGR16" s="170"/>
      <c r="AGS16" s="170"/>
      <c r="AGT16" s="170"/>
      <c r="AGU16" s="170"/>
      <c r="AGV16" s="170"/>
      <c r="AGW16" s="170"/>
      <c r="AGX16" s="170"/>
      <c r="AGY16" s="170"/>
      <c r="AGZ16" s="170"/>
      <c r="AHA16" s="170"/>
      <c r="AHB16" s="170"/>
      <c r="AHC16" s="170"/>
      <c r="AHD16" s="170"/>
      <c r="AHE16" s="170"/>
      <c r="AHF16" s="170"/>
      <c r="AHG16" s="170"/>
      <c r="AHH16" s="170"/>
      <c r="AHI16" s="170"/>
      <c r="AHJ16" s="170"/>
      <c r="AHK16" s="170"/>
      <c r="AHL16" s="170"/>
      <c r="AHM16" s="170"/>
      <c r="AHN16" s="170"/>
      <c r="AHO16" s="170"/>
      <c r="AHP16" s="170"/>
      <c r="AHQ16" s="170"/>
      <c r="AHR16" s="170"/>
      <c r="AHS16" s="170"/>
      <c r="AHT16" s="170"/>
      <c r="AHU16" s="170"/>
      <c r="AHV16" s="170"/>
      <c r="AHW16" s="170"/>
      <c r="AHX16" s="170"/>
      <c r="AHY16" s="170"/>
      <c r="AHZ16" s="170"/>
      <c r="AIA16" s="170"/>
      <c r="AIB16" s="170"/>
      <c r="AIC16" s="170"/>
      <c r="AID16" s="170"/>
      <c r="AIE16" s="170"/>
      <c r="AIF16" s="170"/>
      <c r="AIG16" s="170"/>
      <c r="AIH16" s="170"/>
      <c r="AII16" s="170"/>
      <c r="AIJ16" s="170"/>
      <c r="AIK16" s="170"/>
      <c r="AIL16" s="170"/>
      <c r="AIM16" s="170"/>
      <c r="AIN16" s="170"/>
      <c r="AIO16" s="170"/>
      <c r="AIP16" s="170"/>
      <c r="AIQ16" s="170"/>
      <c r="AIR16" s="170"/>
      <c r="AIS16" s="170"/>
      <c r="AIT16" s="170"/>
      <c r="AIU16" s="170"/>
      <c r="AIV16" s="170"/>
      <c r="AIW16" s="170"/>
      <c r="AIX16" s="170"/>
      <c r="AIY16" s="170"/>
      <c r="AIZ16" s="170"/>
      <c r="AJA16" s="170"/>
      <c r="AJB16" s="170"/>
      <c r="AJC16" s="170"/>
      <c r="AJD16" s="170"/>
      <c r="AJE16" s="170"/>
      <c r="AJF16" s="170"/>
      <c r="AJG16" s="170"/>
      <c r="AJH16" s="170"/>
      <c r="AJI16" s="170"/>
      <c r="AJJ16" s="170"/>
      <c r="AJK16" s="170"/>
      <c r="AJL16" s="170"/>
      <c r="AJM16" s="170"/>
      <c r="AJN16" s="170"/>
      <c r="AJO16" s="170"/>
      <c r="AJP16" s="170"/>
      <c r="AJQ16" s="170"/>
      <c r="AJR16" s="170"/>
      <c r="AJS16" s="170"/>
      <c r="AJT16" s="170"/>
      <c r="AJU16" s="170"/>
      <c r="AJV16" s="170"/>
      <c r="AJW16" s="170"/>
      <c r="AJX16" s="170"/>
      <c r="AJY16" s="170"/>
      <c r="AJZ16" s="170"/>
      <c r="AKA16" s="170"/>
      <c r="AKB16" s="170"/>
      <c r="AKC16" s="170"/>
      <c r="AKD16" s="170"/>
      <c r="AKE16" s="170"/>
      <c r="AKF16" s="170"/>
      <c r="AKG16" s="170"/>
      <c r="AKH16" s="170"/>
      <c r="AKI16" s="170"/>
      <c r="AKJ16" s="170"/>
      <c r="AKK16" s="170"/>
      <c r="AKL16" s="170"/>
      <c r="AKM16" s="170"/>
      <c r="AKN16" s="170"/>
      <c r="AKO16" s="170"/>
      <c r="AKP16" s="170"/>
      <c r="AKQ16" s="170"/>
      <c r="AKR16" s="170"/>
      <c r="AKS16" s="170"/>
      <c r="AKT16" s="170"/>
      <c r="AKU16" s="170"/>
      <c r="AKV16" s="170"/>
      <c r="AKW16" s="170"/>
      <c r="AKX16" s="170"/>
      <c r="AKY16" s="170"/>
      <c r="AKZ16" s="170"/>
      <c r="ALA16" s="170"/>
      <c r="ALB16" s="170"/>
      <c r="ALC16" s="170"/>
      <c r="ALD16" s="170"/>
      <c r="ALE16" s="170"/>
      <c r="ALF16" s="170"/>
      <c r="ALG16" s="170"/>
      <c r="ALH16" s="170"/>
      <c r="ALI16" s="170"/>
      <c r="ALJ16" s="170"/>
      <c r="ALK16" s="170"/>
      <c r="ALL16" s="170"/>
      <c r="ALM16" s="170"/>
      <c r="ALN16" s="170"/>
      <c r="ALO16" s="170"/>
      <c r="ALP16" s="170"/>
      <c r="ALQ16" s="170"/>
      <c r="ALR16" s="170"/>
      <c r="ALS16" s="170"/>
      <c r="ALT16" s="170"/>
      <c r="ALU16" s="170"/>
      <c r="ALV16" s="170"/>
      <c r="ALW16" s="170"/>
      <c r="ALX16" s="170"/>
      <c r="ALY16" s="170"/>
      <c r="ALZ16" s="170"/>
      <c r="AMA16" s="170"/>
      <c r="AMB16" s="170"/>
      <c r="AMC16" s="170"/>
      <c r="AMD16" s="170"/>
      <c r="AME16" s="170"/>
      <c r="AMF16" s="170"/>
      <c r="AMG16" s="170"/>
      <c r="AMH16" s="170"/>
      <c r="AMI16" s="170"/>
      <c r="AMJ16" s="170"/>
      <c r="AMK16" s="170"/>
      <c r="AML16" s="170"/>
      <c r="AMM16" s="170"/>
      <c r="AMN16" s="170"/>
      <c r="AMO16" s="170"/>
      <c r="AMP16" s="170"/>
      <c r="AMQ16" s="170"/>
    </row>
    <row r="17" spans="3:1031" s="11" customFormat="1">
      <c r="T17" s="164"/>
      <c r="V17" s="164"/>
      <c r="X17" s="164"/>
      <c r="Z17" s="164"/>
      <c r="AB17" s="164"/>
      <c r="AC17" s="273"/>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70"/>
      <c r="DB17" s="170"/>
      <c r="DC17" s="170"/>
      <c r="DD17" s="170"/>
      <c r="DE17" s="170"/>
      <c r="DF17" s="170"/>
      <c r="DG17" s="170"/>
      <c r="DH17" s="170"/>
      <c r="DI17" s="170"/>
      <c r="DJ17" s="170"/>
      <c r="DK17" s="170"/>
      <c r="DL17" s="170"/>
      <c r="DM17" s="170"/>
      <c r="DN17" s="170"/>
      <c r="DO17" s="170"/>
      <c r="DP17" s="170"/>
      <c r="DQ17" s="170"/>
      <c r="DR17" s="170"/>
      <c r="DS17" s="170"/>
      <c r="DT17" s="170"/>
      <c r="DU17" s="170"/>
      <c r="DV17" s="170"/>
      <c r="DW17" s="170"/>
      <c r="DX17" s="170"/>
      <c r="DY17" s="170"/>
      <c r="DZ17" s="170"/>
      <c r="EA17" s="170"/>
      <c r="EB17" s="170"/>
      <c r="EC17" s="170"/>
      <c r="ED17" s="170"/>
      <c r="EE17" s="170"/>
      <c r="EF17" s="170"/>
      <c r="EG17" s="170"/>
      <c r="EH17" s="170"/>
      <c r="EI17" s="170"/>
      <c r="EJ17" s="170"/>
      <c r="EK17" s="170"/>
      <c r="EL17" s="170"/>
      <c r="EM17" s="170"/>
      <c r="EN17" s="170"/>
      <c r="EO17" s="170"/>
      <c r="EP17" s="170"/>
      <c r="EQ17" s="170"/>
      <c r="ER17" s="170"/>
      <c r="ES17" s="170"/>
      <c r="ET17" s="170"/>
      <c r="EU17" s="170"/>
      <c r="EV17" s="170"/>
      <c r="EW17" s="170"/>
      <c r="EX17" s="170"/>
      <c r="EY17" s="170"/>
      <c r="EZ17" s="170"/>
      <c r="FA17" s="170"/>
      <c r="FB17" s="170"/>
      <c r="FC17" s="170"/>
      <c r="FD17" s="170"/>
      <c r="FE17" s="170"/>
      <c r="FF17" s="170"/>
      <c r="FG17" s="170"/>
      <c r="FH17" s="170"/>
      <c r="FI17" s="170"/>
      <c r="FJ17" s="170"/>
      <c r="FK17" s="170"/>
      <c r="FL17" s="170"/>
      <c r="FM17" s="170"/>
      <c r="FN17" s="170"/>
      <c r="FO17" s="170"/>
      <c r="FP17" s="170"/>
      <c r="FQ17" s="170"/>
      <c r="FR17" s="170"/>
      <c r="FS17" s="170"/>
      <c r="FT17" s="170"/>
      <c r="FU17" s="170"/>
      <c r="FV17" s="170"/>
      <c r="FW17" s="170"/>
      <c r="FX17" s="170"/>
      <c r="FY17" s="170"/>
      <c r="FZ17" s="170"/>
      <c r="GA17" s="170"/>
      <c r="GB17" s="170"/>
      <c r="GC17" s="170"/>
      <c r="GD17" s="170"/>
      <c r="GE17" s="170"/>
      <c r="GF17" s="170"/>
      <c r="GG17" s="170"/>
      <c r="GH17" s="170"/>
      <c r="GI17" s="170"/>
      <c r="GJ17" s="170"/>
      <c r="GK17" s="170"/>
      <c r="GL17" s="170"/>
      <c r="GM17" s="170"/>
      <c r="GN17" s="170"/>
      <c r="GO17" s="170"/>
      <c r="GP17" s="170"/>
      <c r="GQ17" s="170"/>
      <c r="GR17" s="170"/>
      <c r="GS17" s="170"/>
      <c r="GT17" s="170"/>
      <c r="GU17" s="170"/>
      <c r="GV17" s="170"/>
      <c r="GW17" s="170"/>
      <c r="GX17" s="170"/>
      <c r="GY17" s="170"/>
      <c r="GZ17" s="170"/>
      <c r="HA17" s="170"/>
      <c r="HB17" s="170"/>
      <c r="HC17" s="170"/>
      <c r="HD17" s="170"/>
      <c r="HE17" s="170"/>
      <c r="HF17" s="170"/>
      <c r="HG17" s="170"/>
      <c r="HH17" s="170"/>
      <c r="HI17" s="170"/>
      <c r="HJ17" s="170"/>
      <c r="HK17" s="170"/>
      <c r="HL17" s="170"/>
      <c r="HM17" s="170"/>
      <c r="HN17" s="170"/>
      <c r="HO17" s="170"/>
      <c r="HP17" s="170"/>
      <c r="HQ17" s="170"/>
      <c r="HR17" s="170"/>
      <c r="HS17" s="170"/>
      <c r="HT17" s="170"/>
      <c r="HU17" s="170"/>
      <c r="HV17" s="170"/>
      <c r="HW17" s="170"/>
      <c r="HX17" s="170"/>
      <c r="HY17" s="170"/>
      <c r="HZ17" s="170"/>
      <c r="IA17" s="170"/>
      <c r="IB17" s="170"/>
      <c r="IC17" s="170"/>
      <c r="ID17" s="170"/>
      <c r="IE17" s="170"/>
      <c r="IF17" s="170"/>
      <c r="IG17" s="170"/>
      <c r="IH17" s="170"/>
      <c r="II17" s="170"/>
      <c r="IJ17" s="170"/>
      <c r="IK17" s="170"/>
      <c r="IL17" s="170"/>
      <c r="IM17" s="170"/>
      <c r="IN17" s="170"/>
      <c r="IO17" s="170"/>
      <c r="IP17" s="170"/>
      <c r="IQ17" s="170"/>
      <c r="IR17" s="170"/>
      <c r="IS17" s="170"/>
      <c r="IT17" s="170"/>
      <c r="IU17" s="170"/>
      <c r="IV17" s="170"/>
      <c r="IW17" s="170"/>
      <c r="IX17" s="170"/>
      <c r="IY17" s="170"/>
      <c r="IZ17" s="170"/>
      <c r="JA17" s="170"/>
      <c r="JB17" s="170"/>
      <c r="JC17" s="170"/>
      <c r="JD17" s="170"/>
      <c r="JE17" s="170"/>
      <c r="JF17" s="170"/>
      <c r="JG17" s="170"/>
      <c r="JH17" s="170"/>
      <c r="JI17" s="170"/>
      <c r="JJ17" s="170"/>
      <c r="JK17" s="170"/>
      <c r="JL17" s="170"/>
      <c r="JM17" s="170"/>
      <c r="JN17" s="170"/>
      <c r="JO17" s="170"/>
      <c r="JP17" s="170"/>
      <c r="JQ17" s="170"/>
      <c r="JR17" s="170"/>
      <c r="JS17" s="170"/>
      <c r="JT17" s="170"/>
      <c r="JU17" s="170"/>
      <c r="JV17" s="170"/>
      <c r="JW17" s="170"/>
      <c r="JX17" s="170"/>
      <c r="JY17" s="170"/>
      <c r="JZ17" s="170"/>
      <c r="KA17" s="170"/>
      <c r="KB17" s="170"/>
      <c r="KC17" s="170"/>
      <c r="KD17" s="170"/>
      <c r="KE17" s="170"/>
      <c r="KF17" s="170"/>
      <c r="KG17" s="170"/>
      <c r="KH17" s="170"/>
      <c r="KI17" s="170"/>
      <c r="KJ17" s="170"/>
      <c r="KK17" s="170"/>
      <c r="KL17" s="170"/>
      <c r="KM17" s="170"/>
      <c r="KN17" s="170"/>
      <c r="KO17" s="170"/>
      <c r="KP17" s="170"/>
      <c r="KQ17" s="170"/>
      <c r="KR17" s="170"/>
      <c r="KS17" s="170"/>
      <c r="KT17" s="170"/>
      <c r="KU17" s="170"/>
      <c r="KV17" s="170"/>
      <c r="KW17" s="170"/>
      <c r="KX17" s="170"/>
      <c r="KY17" s="170"/>
      <c r="KZ17" s="170"/>
      <c r="LA17" s="170"/>
      <c r="LB17" s="170"/>
      <c r="LC17" s="170"/>
      <c r="LD17" s="170"/>
      <c r="LE17" s="170"/>
      <c r="LF17" s="170"/>
      <c r="LG17" s="170"/>
      <c r="LH17" s="170"/>
      <c r="LI17" s="170"/>
      <c r="LJ17" s="170"/>
      <c r="LK17" s="170"/>
      <c r="LL17" s="170"/>
      <c r="LM17" s="170"/>
      <c r="LN17" s="170"/>
      <c r="LO17" s="170"/>
      <c r="LP17" s="170"/>
      <c r="LQ17" s="170"/>
      <c r="LR17" s="170"/>
      <c r="LS17" s="170"/>
      <c r="LT17" s="170"/>
      <c r="LU17" s="170"/>
      <c r="LV17" s="170"/>
      <c r="LW17" s="170"/>
      <c r="LX17" s="170"/>
      <c r="LY17" s="170"/>
      <c r="LZ17" s="170"/>
      <c r="MA17" s="170"/>
      <c r="MB17" s="170"/>
      <c r="MC17" s="170"/>
      <c r="MD17" s="170"/>
      <c r="ME17" s="170"/>
      <c r="MF17" s="170"/>
      <c r="MG17" s="170"/>
      <c r="MH17" s="170"/>
      <c r="MI17" s="170"/>
      <c r="MJ17" s="170"/>
      <c r="MK17" s="170"/>
      <c r="ML17" s="170"/>
      <c r="MM17" s="170"/>
      <c r="MN17" s="170"/>
      <c r="MO17" s="170"/>
      <c r="MP17" s="170"/>
      <c r="MQ17" s="170"/>
      <c r="MR17" s="170"/>
      <c r="MS17" s="170"/>
      <c r="MT17" s="170"/>
      <c r="MU17" s="170"/>
      <c r="MV17" s="170"/>
      <c r="MW17" s="170"/>
      <c r="MX17" s="170"/>
      <c r="MY17" s="170"/>
      <c r="MZ17" s="170"/>
      <c r="NA17" s="170"/>
      <c r="NB17" s="170"/>
      <c r="NC17" s="170"/>
      <c r="ND17" s="170"/>
      <c r="NE17" s="170"/>
      <c r="NF17" s="170"/>
      <c r="NG17" s="170"/>
      <c r="NH17" s="170"/>
      <c r="NI17" s="170"/>
      <c r="NJ17" s="170"/>
      <c r="NK17" s="170"/>
      <c r="NL17" s="170"/>
      <c r="NM17" s="170"/>
      <c r="NN17" s="170"/>
      <c r="NO17" s="170"/>
      <c r="NP17" s="170"/>
      <c r="NQ17" s="170"/>
      <c r="NR17" s="170"/>
      <c r="NS17" s="170"/>
      <c r="NT17" s="170"/>
      <c r="NU17" s="170"/>
      <c r="NV17" s="170"/>
      <c r="NW17" s="170"/>
      <c r="NX17" s="170"/>
      <c r="NY17" s="170"/>
      <c r="NZ17" s="170"/>
      <c r="OA17" s="170"/>
      <c r="OB17" s="170"/>
      <c r="OC17" s="170"/>
      <c r="OD17" s="170"/>
      <c r="OE17" s="170"/>
      <c r="OF17" s="170"/>
      <c r="OG17" s="170"/>
      <c r="OH17" s="170"/>
      <c r="OI17" s="170"/>
      <c r="OJ17" s="170"/>
      <c r="OK17" s="170"/>
      <c r="OL17" s="170"/>
      <c r="OM17" s="170"/>
      <c r="ON17" s="170"/>
      <c r="OO17" s="170"/>
      <c r="OP17" s="170"/>
      <c r="OQ17" s="170"/>
      <c r="OR17" s="170"/>
      <c r="OS17" s="170"/>
      <c r="OT17" s="170"/>
      <c r="OU17" s="170"/>
      <c r="OV17" s="170"/>
      <c r="OW17" s="170"/>
      <c r="OX17" s="170"/>
      <c r="OY17" s="170"/>
      <c r="OZ17" s="170"/>
      <c r="PA17" s="170"/>
      <c r="PB17" s="170"/>
      <c r="PC17" s="170"/>
      <c r="PD17" s="170"/>
      <c r="PE17" s="170"/>
      <c r="PF17" s="170"/>
      <c r="PG17" s="170"/>
      <c r="PH17" s="170"/>
      <c r="PI17" s="170"/>
      <c r="PJ17" s="170"/>
      <c r="PK17" s="170"/>
      <c r="PL17" s="170"/>
      <c r="PM17" s="170"/>
      <c r="PN17" s="170"/>
      <c r="PO17" s="170"/>
      <c r="PP17" s="170"/>
      <c r="PQ17" s="170"/>
      <c r="PR17" s="170"/>
      <c r="PS17" s="170"/>
      <c r="PT17" s="170"/>
      <c r="PU17" s="170"/>
      <c r="PV17" s="170"/>
      <c r="PW17" s="170"/>
      <c r="PX17" s="170"/>
      <c r="PY17" s="170"/>
      <c r="PZ17" s="170"/>
      <c r="QA17" s="170"/>
      <c r="QB17" s="170"/>
      <c r="QC17" s="170"/>
      <c r="QD17" s="170"/>
      <c r="QE17" s="170"/>
      <c r="QF17" s="170"/>
      <c r="QG17" s="170"/>
      <c r="QH17" s="170"/>
      <c r="QI17" s="170"/>
      <c r="QJ17" s="170"/>
      <c r="QK17" s="170"/>
      <c r="QL17" s="170"/>
      <c r="QM17" s="170"/>
      <c r="QN17" s="170"/>
      <c r="QO17" s="170"/>
      <c r="QP17" s="170"/>
      <c r="QQ17" s="170"/>
      <c r="QR17" s="170"/>
      <c r="QS17" s="170"/>
      <c r="QT17" s="170"/>
      <c r="QU17" s="170"/>
      <c r="QV17" s="170"/>
      <c r="QW17" s="170"/>
      <c r="QX17" s="170"/>
      <c r="QY17" s="170"/>
      <c r="QZ17" s="170"/>
      <c r="RA17" s="170"/>
      <c r="RB17" s="170"/>
      <c r="RC17" s="170"/>
      <c r="RD17" s="170"/>
      <c r="RE17" s="170"/>
      <c r="RF17" s="170"/>
      <c r="RG17" s="170"/>
      <c r="RH17" s="170"/>
      <c r="RI17" s="170"/>
      <c r="RJ17" s="170"/>
      <c r="RK17" s="170"/>
      <c r="RL17" s="170"/>
      <c r="RM17" s="170"/>
      <c r="RN17" s="170"/>
      <c r="RO17" s="170"/>
      <c r="RP17" s="170"/>
      <c r="RQ17" s="170"/>
      <c r="RR17" s="170"/>
      <c r="RS17" s="170"/>
      <c r="RT17" s="170"/>
      <c r="RU17" s="170"/>
      <c r="RV17" s="170"/>
      <c r="RW17" s="170"/>
      <c r="RX17" s="170"/>
      <c r="RY17" s="170"/>
      <c r="RZ17" s="170"/>
      <c r="SA17" s="170"/>
      <c r="SB17" s="170"/>
      <c r="SC17" s="170"/>
      <c r="SD17" s="170"/>
      <c r="SE17" s="170"/>
      <c r="SF17" s="170"/>
      <c r="SG17" s="170"/>
      <c r="SH17" s="170"/>
      <c r="SI17" s="170"/>
      <c r="SJ17" s="170"/>
      <c r="SK17" s="170"/>
      <c r="SL17" s="170"/>
      <c r="SM17" s="170"/>
      <c r="SN17" s="170"/>
      <c r="SO17" s="170"/>
      <c r="SP17" s="170"/>
      <c r="SQ17" s="170"/>
      <c r="SR17" s="170"/>
      <c r="SS17" s="170"/>
      <c r="ST17" s="170"/>
      <c r="SU17" s="170"/>
      <c r="SV17" s="170"/>
      <c r="SW17" s="170"/>
      <c r="SX17" s="170"/>
      <c r="SY17" s="170"/>
      <c r="SZ17" s="170"/>
      <c r="TA17" s="170"/>
      <c r="TB17" s="170"/>
      <c r="TC17" s="170"/>
      <c r="TD17" s="170"/>
      <c r="TE17" s="170"/>
      <c r="TF17" s="170"/>
      <c r="TG17" s="170"/>
      <c r="TH17" s="170"/>
      <c r="TI17" s="170"/>
      <c r="TJ17" s="170"/>
      <c r="TK17" s="170"/>
      <c r="TL17" s="170"/>
      <c r="TM17" s="170"/>
      <c r="TN17" s="170"/>
      <c r="TO17" s="170"/>
      <c r="TP17" s="170"/>
      <c r="TQ17" s="170"/>
      <c r="TR17" s="170"/>
      <c r="TS17" s="170"/>
      <c r="TT17" s="170"/>
      <c r="TU17" s="170"/>
      <c r="TV17" s="170"/>
      <c r="TW17" s="170"/>
      <c r="TX17" s="170"/>
      <c r="TY17" s="170"/>
      <c r="TZ17" s="170"/>
      <c r="UA17" s="170"/>
      <c r="UB17" s="170"/>
      <c r="UC17" s="170"/>
      <c r="UD17" s="170"/>
      <c r="UE17" s="170"/>
      <c r="UF17" s="170"/>
      <c r="UG17" s="170"/>
      <c r="UH17" s="170"/>
      <c r="UI17" s="170"/>
      <c r="UJ17" s="170"/>
      <c r="UK17" s="170"/>
      <c r="UL17" s="170"/>
      <c r="UM17" s="170"/>
      <c r="UN17" s="170"/>
      <c r="UO17" s="170"/>
      <c r="UP17" s="170"/>
      <c r="UQ17" s="170"/>
      <c r="UR17" s="170"/>
      <c r="US17" s="170"/>
      <c r="UT17" s="170"/>
      <c r="UU17" s="170"/>
      <c r="UV17" s="170"/>
      <c r="UW17" s="170"/>
      <c r="UX17" s="170"/>
      <c r="UY17" s="170"/>
      <c r="UZ17" s="170"/>
      <c r="VA17" s="170"/>
      <c r="VB17" s="170"/>
      <c r="VC17" s="170"/>
      <c r="VD17" s="170"/>
      <c r="VE17" s="170"/>
      <c r="VF17" s="170"/>
      <c r="VG17" s="170"/>
      <c r="VH17" s="170"/>
      <c r="VI17" s="170"/>
      <c r="VJ17" s="170"/>
      <c r="VK17" s="170"/>
      <c r="VL17" s="170"/>
      <c r="VM17" s="170"/>
      <c r="VN17" s="170"/>
      <c r="VO17" s="170"/>
      <c r="VP17" s="170"/>
      <c r="VQ17" s="170"/>
      <c r="VR17" s="170"/>
      <c r="VS17" s="170"/>
      <c r="VT17" s="170"/>
      <c r="VU17" s="170"/>
      <c r="VV17" s="170"/>
      <c r="VW17" s="170"/>
      <c r="VX17" s="170"/>
      <c r="VY17" s="170"/>
      <c r="VZ17" s="170"/>
      <c r="WA17" s="170"/>
      <c r="WB17" s="170"/>
      <c r="WC17" s="170"/>
      <c r="WD17" s="170"/>
      <c r="WE17" s="170"/>
      <c r="WF17" s="170"/>
      <c r="WG17" s="170"/>
      <c r="WH17" s="170"/>
      <c r="WI17" s="170"/>
      <c r="WJ17" s="170"/>
      <c r="WK17" s="170"/>
      <c r="WL17" s="170"/>
      <c r="WM17" s="170"/>
      <c r="WN17" s="170"/>
      <c r="WO17" s="170"/>
      <c r="WP17" s="170"/>
      <c r="WQ17" s="170"/>
      <c r="WR17" s="170"/>
      <c r="WS17" s="170"/>
      <c r="WT17" s="170"/>
      <c r="WU17" s="170"/>
      <c r="WV17" s="170"/>
      <c r="WW17" s="170"/>
      <c r="WX17" s="170"/>
      <c r="WY17" s="170"/>
      <c r="WZ17" s="170"/>
      <c r="XA17" s="170"/>
      <c r="XB17" s="170"/>
      <c r="XC17" s="170"/>
      <c r="XD17" s="170"/>
      <c r="XE17" s="170"/>
      <c r="XF17" s="170"/>
      <c r="XG17" s="170"/>
      <c r="XH17" s="170"/>
      <c r="XI17" s="170"/>
      <c r="XJ17" s="170"/>
      <c r="XK17" s="170"/>
      <c r="XL17" s="170"/>
      <c r="XM17" s="170"/>
      <c r="XN17" s="170"/>
      <c r="XO17" s="170"/>
      <c r="XP17" s="170"/>
      <c r="XQ17" s="170"/>
      <c r="XR17" s="170"/>
      <c r="XS17" s="170"/>
      <c r="XT17" s="170"/>
      <c r="XU17" s="170"/>
      <c r="XV17" s="170"/>
      <c r="XW17" s="170"/>
      <c r="XX17" s="170"/>
      <c r="XY17" s="170"/>
      <c r="XZ17" s="170"/>
      <c r="YA17" s="170"/>
      <c r="YB17" s="170"/>
      <c r="YC17" s="170"/>
      <c r="YD17" s="170"/>
      <c r="YE17" s="170"/>
      <c r="YF17" s="170"/>
      <c r="YG17" s="170"/>
      <c r="YH17" s="170"/>
      <c r="YI17" s="170"/>
      <c r="YJ17" s="170"/>
      <c r="YK17" s="170"/>
      <c r="YL17" s="170"/>
      <c r="YM17" s="170"/>
      <c r="YN17" s="170"/>
      <c r="YO17" s="170"/>
      <c r="YP17" s="170"/>
      <c r="YQ17" s="170"/>
      <c r="YR17" s="170"/>
      <c r="YS17" s="170"/>
      <c r="YT17" s="170"/>
      <c r="YU17" s="170"/>
      <c r="YV17" s="170"/>
      <c r="YW17" s="170"/>
      <c r="YX17" s="170"/>
      <c r="YY17" s="170"/>
      <c r="YZ17" s="170"/>
      <c r="ZA17" s="170"/>
      <c r="ZB17" s="170"/>
      <c r="ZC17" s="170"/>
      <c r="ZD17" s="170"/>
      <c r="ZE17" s="170"/>
      <c r="ZF17" s="170"/>
      <c r="ZG17" s="170"/>
      <c r="ZH17" s="170"/>
      <c r="ZI17" s="170"/>
      <c r="ZJ17" s="170"/>
      <c r="ZK17" s="170"/>
      <c r="ZL17" s="170"/>
      <c r="ZM17" s="170"/>
      <c r="ZN17" s="170"/>
      <c r="ZO17" s="170"/>
      <c r="ZP17" s="170"/>
      <c r="ZQ17" s="170"/>
      <c r="ZR17" s="170"/>
      <c r="ZS17" s="170"/>
      <c r="ZT17" s="170"/>
      <c r="ZU17" s="170"/>
      <c r="ZV17" s="170"/>
      <c r="ZW17" s="170"/>
      <c r="ZX17" s="170"/>
      <c r="ZY17" s="170"/>
      <c r="ZZ17" s="170"/>
      <c r="AAA17" s="170"/>
      <c r="AAB17" s="170"/>
      <c r="AAC17" s="170"/>
      <c r="AAD17" s="170"/>
      <c r="AAE17" s="170"/>
      <c r="AAF17" s="170"/>
      <c r="AAG17" s="170"/>
      <c r="AAH17" s="170"/>
      <c r="AAI17" s="170"/>
      <c r="AAJ17" s="170"/>
      <c r="AAK17" s="170"/>
      <c r="AAL17" s="170"/>
      <c r="AAM17" s="170"/>
      <c r="AAN17" s="170"/>
      <c r="AAO17" s="170"/>
      <c r="AAP17" s="170"/>
      <c r="AAQ17" s="170"/>
      <c r="AAR17" s="170"/>
      <c r="AAS17" s="170"/>
      <c r="AAT17" s="170"/>
      <c r="AAU17" s="170"/>
      <c r="AAV17" s="170"/>
      <c r="AAW17" s="170"/>
      <c r="AAX17" s="170"/>
      <c r="AAY17" s="170"/>
      <c r="AAZ17" s="170"/>
      <c r="ABA17" s="170"/>
      <c r="ABB17" s="170"/>
      <c r="ABC17" s="170"/>
      <c r="ABD17" s="170"/>
      <c r="ABE17" s="170"/>
      <c r="ABF17" s="170"/>
      <c r="ABG17" s="170"/>
      <c r="ABH17" s="170"/>
      <c r="ABI17" s="170"/>
      <c r="ABJ17" s="170"/>
      <c r="ABK17" s="170"/>
      <c r="ABL17" s="170"/>
      <c r="ABM17" s="170"/>
      <c r="ABN17" s="170"/>
      <c r="ABO17" s="170"/>
      <c r="ABP17" s="170"/>
      <c r="ABQ17" s="170"/>
      <c r="ABR17" s="170"/>
      <c r="ABS17" s="170"/>
      <c r="ABT17" s="170"/>
      <c r="ABU17" s="170"/>
      <c r="ABV17" s="170"/>
      <c r="ABW17" s="170"/>
      <c r="ABX17" s="170"/>
      <c r="ABY17" s="170"/>
      <c r="ABZ17" s="170"/>
      <c r="ACA17" s="170"/>
      <c r="ACB17" s="170"/>
      <c r="ACC17" s="170"/>
      <c r="ACD17" s="170"/>
      <c r="ACE17" s="170"/>
      <c r="ACF17" s="170"/>
      <c r="ACG17" s="170"/>
      <c r="ACH17" s="170"/>
      <c r="ACI17" s="170"/>
      <c r="ACJ17" s="170"/>
      <c r="ACK17" s="170"/>
      <c r="ACL17" s="170"/>
      <c r="ACM17" s="170"/>
      <c r="ACN17" s="170"/>
      <c r="ACO17" s="170"/>
      <c r="ACP17" s="170"/>
      <c r="ACQ17" s="170"/>
      <c r="ACR17" s="170"/>
      <c r="ACS17" s="170"/>
      <c r="ACT17" s="170"/>
      <c r="ACU17" s="170"/>
      <c r="ACV17" s="170"/>
      <c r="ACW17" s="170"/>
      <c r="ACX17" s="170"/>
      <c r="ACY17" s="170"/>
      <c r="ACZ17" s="170"/>
      <c r="ADA17" s="170"/>
      <c r="ADB17" s="170"/>
      <c r="ADC17" s="170"/>
      <c r="ADD17" s="170"/>
      <c r="ADE17" s="170"/>
      <c r="ADF17" s="170"/>
      <c r="ADG17" s="170"/>
      <c r="ADH17" s="170"/>
      <c r="ADI17" s="170"/>
      <c r="ADJ17" s="170"/>
      <c r="ADK17" s="170"/>
      <c r="ADL17" s="170"/>
      <c r="ADM17" s="170"/>
      <c r="ADN17" s="170"/>
      <c r="ADO17" s="170"/>
      <c r="ADP17" s="170"/>
      <c r="ADQ17" s="170"/>
      <c r="ADR17" s="170"/>
      <c r="ADS17" s="170"/>
      <c r="ADT17" s="170"/>
      <c r="ADU17" s="170"/>
      <c r="ADV17" s="170"/>
      <c r="ADW17" s="170"/>
      <c r="ADX17" s="170"/>
      <c r="ADY17" s="170"/>
      <c r="ADZ17" s="170"/>
      <c r="AEA17" s="170"/>
      <c r="AEB17" s="170"/>
      <c r="AEC17" s="170"/>
      <c r="AED17" s="170"/>
      <c r="AEE17" s="170"/>
      <c r="AEF17" s="170"/>
      <c r="AEG17" s="170"/>
      <c r="AEH17" s="170"/>
      <c r="AEI17" s="170"/>
      <c r="AEJ17" s="170"/>
      <c r="AEK17" s="170"/>
      <c r="AEL17" s="170"/>
      <c r="AEM17" s="170"/>
      <c r="AEN17" s="170"/>
      <c r="AEO17" s="170"/>
      <c r="AEP17" s="170"/>
      <c r="AEQ17" s="170"/>
      <c r="AER17" s="170"/>
      <c r="AES17" s="170"/>
      <c r="AET17" s="170"/>
      <c r="AEU17" s="170"/>
      <c r="AEV17" s="170"/>
      <c r="AEW17" s="170"/>
      <c r="AEX17" s="170"/>
      <c r="AEY17" s="170"/>
      <c r="AEZ17" s="170"/>
      <c r="AFA17" s="170"/>
      <c r="AFB17" s="170"/>
      <c r="AFC17" s="170"/>
      <c r="AFD17" s="170"/>
      <c r="AFE17" s="170"/>
      <c r="AFF17" s="170"/>
      <c r="AFG17" s="170"/>
      <c r="AFH17" s="170"/>
      <c r="AFI17" s="170"/>
      <c r="AFJ17" s="170"/>
      <c r="AFK17" s="170"/>
      <c r="AFL17" s="170"/>
      <c r="AFM17" s="170"/>
      <c r="AFN17" s="170"/>
      <c r="AFO17" s="170"/>
      <c r="AFP17" s="170"/>
      <c r="AFQ17" s="170"/>
      <c r="AFR17" s="170"/>
      <c r="AFS17" s="170"/>
      <c r="AFT17" s="170"/>
      <c r="AFU17" s="170"/>
      <c r="AFV17" s="170"/>
      <c r="AFW17" s="170"/>
      <c r="AFX17" s="170"/>
      <c r="AFY17" s="170"/>
      <c r="AFZ17" s="170"/>
      <c r="AGA17" s="170"/>
      <c r="AGB17" s="170"/>
      <c r="AGC17" s="170"/>
      <c r="AGD17" s="170"/>
      <c r="AGE17" s="170"/>
      <c r="AGF17" s="170"/>
      <c r="AGG17" s="170"/>
      <c r="AGH17" s="170"/>
      <c r="AGI17" s="170"/>
      <c r="AGJ17" s="170"/>
      <c r="AGK17" s="170"/>
      <c r="AGL17" s="170"/>
      <c r="AGM17" s="170"/>
      <c r="AGN17" s="170"/>
      <c r="AGO17" s="170"/>
      <c r="AGP17" s="170"/>
      <c r="AGQ17" s="170"/>
      <c r="AGR17" s="170"/>
      <c r="AGS17" s="170"/>
      <c r="AGT17" s="170"/>
      <c r="AGU17" s="170"/>
      <c r="AGV17" s="170"/>
      <c r="AGW17" s="170"/>
      <c r="AGX17" s="170"/>
      <c r="AGY17" s="170"/>
      <c r="AGZ17" s="170"/>
      <c r="AHA17" s="170"/>
      <c r="AHB17" s="170"/>
      <c r="AHC17" s="170"/>
      <c r="AHD17" s="170"/>
      <c r="AHE17" s="170"/>
      <c r="AHF17" s="170"/>
      <c r="AHG17" s="170"/>
      <c r="AHH17" s="170"/>
      <c r="AHI17" s="170"/>
      <c r="AHJ17" s="170"/>
      <c r="AHK17" s="170"/>
      <c r="AHL17" s="170"/>
      <c r="AHM17" s="170"/>
      <c r="AHN17" s="170"/>
      <c r="AHO17" s="170"/>
      <c r="AHP17" s="170"/>
      <c r="AHQ17" s="170"/>
      <c r="AHR17" s="170"/>
      <c r="AHS17" s="170"/>
      <c r="AHT17" s="170"/>
      <c r="AHU17" s="170"/>
      <c r="AHV17" s="170"/>
      <c r="AHW17" s="170"/>
      <c r="AHX17" s="170"/>
      <c r="AHY17" s="170"/>
      <c r="AHZ17" s="170"/>
      <c r="AIA17" s="170"/>
      <c r="AIB17" s="170"/>
      <c r="AIC17" s="170"/>
      <c r="AID17" s="170"/>
      <c r="AIE17" s="170"/>
      <c r="AIF17" s="170"/>
      <c r="AIG17" s="170"/>
      <c r="AIH17" s="170"/>
      <c r="AII17" s="170"/>
      <c r="AIJ17" s="170"/>
      <c r="AIK17" s="170"/>
      <c r="AIL17" s="170"/>
      <c r="AIM17" s="170"/>
      <c r="AIN17" s="170"/>
      <c r="AIO17" s="170"/>
      <c r="AIP17" s="170"/>
      <c r="AIQ17" s="170"/>
      <c r="AIR17" s="170"/>
      <c r="AIS17" s="170"/>
      <c r="AIT17" s="170"/>
      <c r="AIU17" s="170"/>
      <c r="AIV17" s="170"/>
      <c r="AIW17" s="170"/>
      <c r="AIX17" s="170"/>
      <c r="AIY17" s="170"/>
      <c r="AIZ17" s="170"/>
      <c r="AJA17" s="170"/>
      <c r="AJB17" s="170"/>
      <c r="AJC17" s="170"/>
      <c r="AJD17" s="170"/>
      <c r="AJE17" s="170"/>
      <c r="AJF17" s="170"/>
      <c r="AJG17" s="170"/>
      <c r="AJH17" s="170"/>
      <c r="AJI17" s="170"/>
      <c r="AJJ17" s="170"/>
      <c r="AJK17" s="170"/>
      <c r="AJL17" s="170"/>
      <c r="AJM17" s="170"/>
      <c r="AJN17" s="170"/>
      <c r="AJO17" s="170"/>
      <c r="AJP17" s="170"/>
      <c r="AJQ17" s="170"/>
      <c r="AJR17" s="170"/>
      <c r="AJS17" s="170"/>
      <c r="AJT17" s="170"/>
      <c r="AJU17" s="170"/>
      <c r="AJV17" s="170"/>
      <c r="AJW17" s="170"/>
      <c r="AJX17" s="170"/>
      <c r="AJY17" s="170"/>
      <c r="AJZ17" s="170"/>
      <c r="AKA17" s="170"/>
      <c r="AKB17" s="170"/>
      <c r="AKC17" s="170"/>
      <c r="AKD17" s="170"/>
      <c r="AKE17" s="170"/>
      <c r="AKF17" s="170"/>
      <c r="AKG17" s="170"/>
      <c r="AKH17" s="170"/>
      <c r="AKI17" s="170"/>
      <c r="AKJ17" s="170"/>
      <c r="AKK17" s="170"/>
      <c r="AKL17" s="170"/>
      <c r="AKM17" s="170"/>
      <c r="AKN17" s="170"/>
      <c r="AKO17" s="170"/>
      <c r="AKP17" s="170"/>
      <c r="AKQ17" s="170"/>
      <c r="AKR17" s="170"/>
      <c r="AKS17" s="170"/>
      <c r="AKT17" s="170"/>
      <c r="AKU17" s="170"/>
      <c r="AKV17" s="170"/>
      <c r="AKW17" s="170"/>
      <c r="AKX17" s="170"/>
      <c r="AKY17" s="170"/>
      <c r="AKZ17" s="170"/>
      <c r="ALA17" s="170"/>
      <c r="ALB17" s="170"/>
      <c r="ALC17" s="170"/>
      <c r="ALD17" s="170"/>
      <c r="ALE17" s="170"/>
      <c r="ALF17" s="170"/>
      <c r="ALG17" s="170"/>
      <c r="ALH17" s="170"/>
      <c r="ALI17" s="170"/>
      <c r="ALJ17" s="170"/>
      <c r="ALK17" s="170"/>
      <c r="ALL17" s="170"/>
      <c r="ALM17" s="170"/>
      <c r="ALN17" s="170"/>
      <c r="ALO17" s="170"/>
      <c r="ALP17" s="170"/>
      <c r="ALQ17" s="170"/>
      <c r="ALR17" s="170"/>
      <c r="ALS17" s="170"/>
      <c r="ALT17" s="170"/>
      <c r="ALU17" s="170"/>
      <c r="ALV17" s="170"/>
      <c r="ALW17" s="170"/>
      <c r="ALX17" s="170"/>
      <c r="ALY17" s="170"/>
      <c r="ALZ17" s="170"/>
      <c r="AMA17" s="170"/>
      <c r="AMB17" s="170"/>
      <c r="AMC17" s="170"/>
      <c r="AMD17" s="170"/>
      <c r="AME17" s="170"/>
      <c r="AMF17" s="170"/>
      <c r="AMG17" s="170"/>
      <c r="AMH17" s="170"/>
      <c r="AMI17" s="170"/>
      <c r="AMJ17" s="170"/>
      <c r="AMK17" s="170"/>
      <c r="AML17" s="170"/>
      <c r="AMM17" s="170"/>
      <c r="AMN17" s="170"/>
      <c r="AMO17" s="170"/>
      <c r="AMP17" s="170"/>
      <c r="AMQ17" s="170"/>
    </row>
    <row r="18" spans="3:1031" s="11" customFormat="1">
      <c r="S18" s="164"/>
      <c r="U18" s="164"/>
      <c r="W18" s="164"/>
      <c r="Y18" s="164"/>
      <c r="AA18" s="164"/>
      <c r="AC18" s="273"/>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170"/>
      <c r="GF18" s="170"/>
      <c r="GG18" s="170"/>
      <c r="GH18" s="170"/>
      <c r="GI18" s="170"/>
      <c r="GJ18" s="170"/>
      <c r="GK18" s="170"/>
      <c r="GL18" s="170"/>
      <c r="GM18" s="170"/>
      <c r="GN18" s="170"/>
      <c r="GO18" s="170"/>
      <c r="GP18" s="170"/>
      <c r="GQ18" s="170"/>
      <c r="GR18" s="170"/>
      <c r="GS18" s="170"/>
      <c r="GT18" s="170"/>
      <c r="GU18" s="170"/>
      <c r="GV18" s="170"/>
      <c r="GW18" s="170"/>
      <c r="GX18" s="170"/>
      <c r="GY18" s="170"/>
      <c r="GZ18" s="170"/>
      <c r="HA18" s="170"/>
      <c r="HB18" s="170"/>
      <c r="HC18" s="170"/>
      <c r="HD18" s="170"/>
      <c r="HE18" s="170"/>
      <c r="HF18" s="170"/>
      <c r="HG18" s="170"/>
      <c r="HH18" s="170"/>
      <c r="HI18" s="170"/>
      <c r="HJ18" s="170"/>
      <c r="HK18" s="170"/>
      <c r="HL18" s="170"/>
      <c r="HM18" s="170"/>
      <c r="HN18" s="170"/>
      <c r="HO18" s="170"/>
      <c r="HP18" s="170"/>
      <c r="HQ18" s="170"/>
      <c r="HR18" s="170"/>
      <c r="HS18" s="170"/>
      <c r="HT18" s="170"/>
      <c r="HU18" s="170"/>
      <c r="HV18" s="170"/>
      <c r="HW18" s="170"/>
      <c r="HX18" s="170"/>
      <c r="HY18" s="170"/>
      <c r="HZ18" s="170"/>
      <c r="IA18" s="170"/>
      <c r="IB18" s="170"/>
      <c r="IC18" s="170"/>
      <c r="ID18" s="170"/>
      <c r="IE18" s="170"/>
      <c r="IF18" s="170"/>
      <c r="IG18" s="170"/>
      <c r="IH18" s="170"/>
      <c r="II18" s="170"/>
      <c r="IJ18" s="170"/>
      <c r="IK18" s="170"/>
      <c r="IL18" s="170"/>
      <c r="IM18" s="170"/>
      <c r="IN18" s="170"/>
      <c r="IO18" s="170"/>
      <c r="IP18" s="170"/>
      <c r="IQ18" s="170"/>
      <c r="IR18" s="170"/>
      <c r="IS18" s="170"/>
      <c r="IT18" s="170"/>
      <c r="IU18" s="170"/>
      <c r="IV18" s="170"/>
      <c r="IW18" s="170"/>
      <c r="IX18" s="170"/>
      <c r="IY18" s="170"/>
      <c r="IZ18" s="170"/>
      <c r="JA18" s="170"/>
      <c r="JB18" s="170"/>
      <c r="JC18" s="170"/>
      <c r="JD18" s="170"/>
      <c r="JE18" s="170"/>
      <c r="JF18" s="170"/>
      <c r="JG18" s="170"/>
      <c r="JH18" s="170"/>
      <c r="JI18" s="170"/>
      <c r="JJ18" s="170"/>
      <c r="JK18" s="170"/>
      <c r="JL18" s="170"/>
      <c r="JM18" s="170"/>
      <c r="JN18" s="170"/>
      <c r="JO18" s="170"/>
      <c r="JP18" s="170"/>
      <c r="JQ18" s="170"/>
      <c r="JR18" s="170"/>
      <c r="JS18" s="170"/>
      <c r="JT18" s="170"/>
      <c r="JU18" s="170"/>
      <c r="JV18" s="170"/>
      <c r="JW18" s="170"/>
      <c r="JX18" s="170"/>
      <c r="JY18" s="170"/>
      <c r="JZ18" s="170"/>
      <c r="KA18" s="170"/>
      <c r="KB18" s="170"/>
      <c r="KC18" s="170"/>
      <c r="KD18" s="170"/>
      <c r="KE18" s="170"/>
      <c r="KF18" s="170"/>
      <c r="KG18" s="170"/>
      <c r="KH18" s="170"/>
      <c r="KI18" s="170"/>
      <c r="KJ18" s="170"/>
      <c r="KK18" s="170"/>
      <c r="KL18" s="170"/>
      <c r="KM18" s="170"/>
      <c r="KN18" s="170"/>
      <c r="KO18" s="170"/>
      <c r="KP18" s="170"/>
      <c r="KQ18" s="170"/>
      <c r="KR18" s="170"/>
      <c r="KS18" s="170"/>
      <c r="KT18" s="170"/>
      <c r="KU18" s="170"/>
      <c r="KV18" s="170"/>
      <c r="KW18" s="170"/>
      <c r="KX18" s="170"/>
      <c r="KY18" s="170"/>
      <c r="KZ18" s="170"/>
      <c r="LA18" s="170"/>
      <c r="LB18" s="170"/>
      <c r="LC18" s="170"/>
      <c r="LD18" s="170"/>
      <c r="LE18" s="170"/>
      <c r="LF18" s="170"/>
      <c r="LG18" s="170"/>
      <c r="LH18" s="170"/>
      <c r="LI18" s="170"/>
      <c r="LJ18" s="170"/>
      <c r="LK18" s="170"/>
      <c r="LL18" s="170"/>
      <c r="LM18" s="170"/>
      <c r="LN18" s="170"/>
      <c r="LO18" s="170"/>
      <c r="LP18" s="170"/>
      <c r="LQ18" s="170"/>
      <c r="LR18" s="170"/>
      <c r="LS18" s="170"/>
      <c r="LT18" s="170"/>
      <c r="LU18" s="170"/>
      <c r="LV18" s="170"/>
      <c r="LW18" s="170"/>
      <c r="LX18" s="170"/>
      <c r="LY18" s="170"/>
      <c r="LZ18" s="170"/>
      <c r="MA18" s="170"/>
      <c r="MB18" s="170"/>
      <c r="MC18" s="170"/>
      <c r="MD18" s="170"/>
      <c r="ME18" s="170"/>
      <c r="MF18" s="170"/>
      <c r="MG18" s="170"/>
      <c r="MH18" s="170"/>
      <c r="MI18" s="170"/>
      <c r="MJ18" s="170"/>
      <c r="MK18" s="170"/>
      <c r="ML18" s="170"/>
      <c r="MM18" s="170"/>
      <c r="MN18" s="170"/>
      <c r="MO18" s="170"/>
      <c r="MP18" s="170"/>
      <c r="MQ18" s="170"/>
      <c r="MR18" s="170"/>
      <c r="MS18" s="170"/>
      <c r="MT18" s="170"/>
      <c r="MU18" s="170"/>
      <c r="MV18" s="170"/>
      <c r="MW18" s="170"/>
      <c r="MX18" s="170"/>
      <c r="MY18" s="170"/>
      <c r="MZ18" s="170"/>
      <c r="NA18" s="170"/>
      <c r="NB18" s="170"/>
      <c r="NC18" s="170"/>
      <c r="ND18" s="170"/>
      <c r="NE18" s="170"/>
      <c r="NF18" s="170"/>
      <c r="NG18" s="170"/>
      <c r="NH18" s="170"/>
      <c r="NI18" s="170"/>
      <c r="NJ18" s="170"/>
      <c r="NK18" s="170"/>
      <c r="NL18" s="170"/>
      <c r="NM18" s="170"/>
      <c r="NN18" s="170"/>
      <c r="NO18" s="170"/>
      <c r="NP18" s="170"/>
      <c r="NQ18" s="170"/>
      <c r="NR18" s="170"/>
      <c r="NS18" s="170"/>
      <c r="NT18" s="170"/>
      <c r="NU18" s="170"/>
      <c r="NV18" s="170"/>
      <c r="NW18" s="170"/>
      <c r="NX18" s="170"/>
      <c r="NY18" s="170"/>
      <c r="NZ18" s="170"/>
      <c r="OA18" s="170"/>
      <c r="OB18" s="170"/>
      <c r="OC18" s="170"/>
      <c r="OD18" s="170"/>
      <c r="OE18" s="170"/>
      <c r="OF18" s="170"/>
      <c r="OG18" s="170"/>
      <c r="OH18" s="170"/>
      <c r="OI18" s="170"/>
      <c r="OJ18" s="170"/>
      <c r="OK18" s="170"/>
      <c r="OL18" s="170"/>
      <c r="OM18" s="170"/>
      <c r="ON18" s="170"/>
      <c r="OO18" s="170"/>
      <c r="OP18" s="170"/>
      <c r="OQ18" s="170"/>
      <c r="OR18" s="170"/>
      <c r="OS18" s="170"/>
      <c r="OT18" s="170"/>
      <c r="OU18" s="170"/>
      <c r="OV18" s="170"/>
      <c r="OW18" s="170"/>
      <c r="OX18" s="170"/>
      <c r="OY18" s="170"/>
      <c r="OZ18" s="170"/>
      <c r="PA18" s="170"/>
      <c r="PB18" s="170"/>
      <c r="PC18" s="170"/>
      <c r="PD18" s="170"/>
      <c r="PE18" s="170"/>
      <c r="PF18" s="170"/>
      <c r="PG18" s="170"/>
      <c r="PH18" s="170"/>
      <c r="PI18" s="170"/>
      <c r="PJ18" s="170"/>
      <c r="PK18" s="170"/>
      <c r="PL18" s="170"/>
      <c r="PM18" s="170"/>
      <c r="PN18" s="170"/>
      <c r="PO18" s="170"/>
      <c r="PP18" s="170"/>
      <c r="PQ18" s="170"/>
      <c r="PR18" s="170"/>
      <c r="PS18" s="170"/>
      <c r="PT18" s="170"/>
      <c r="PU18" s="170"/>
      <c r="PV18" s="170"/>
      <c r="PW18" s="170"/>
      <c r="PX18" s="170"/>
      <c r="PY18" s="170"/>
      <c r="PZ18" s="170"/>
      <c r="QA18" s="170"/>
      <c r="QB18" s="170"/>
      <c r="QC18" s="170"/>
      <c r="QD18" s="170"/>
      <c r="QE18" s="170"/>
      <c r="QF18" s="170"/>
      <c r="QG18" s="170"/>
      <c r="QH18" s="170"/>
      <c r="QI18" s="170"/>
      <c r="QJ18" s="170"/>
      <c r="QK18" s="170"/>
      <c r="QL18" s="170"/>
      <c r="QM18" s="170"/>
      <c r="QN18" s="170"/>
      <c r="QO18" s="170"/>
      <c r="QP18" s="170"/>
      <c r="QQ18" s="170"/>
      <c r="QR18" s="170"/>
      <c r="QS18" s="170"/>
      <c r="QT18" s="170"/>
      <c r="QU18" s="170"/>
      <c r="QV18" s="170"/>
      <c r="QW18" s="170"/>
      <c r="QX18" s="170"/>
      <c r="QY18" s="170"/>
      <c r="QZ18" s="170"/>
      <c r="RA18" s="170"/>
      <c r="RB18" s="170"/>
      <c r="RC18" s="170"/>
      <c r="RD18" s="170"/>
      <c r="RE18" s="170"/>
      <c r="RF18" s="170"/>
      <c r="RG18" s="170"/>
      <c r="RH18" s="170"/>
      <c r="RI18" s="170"/>
      <c r="RJ18" s="170"/>
      <c r="RK18" s="170"/>
      <c r="RL18" s="170"/>
      <c r="RM18" s="170"/>
      <c r="RN18" s="170"/>
      <c r="RO18" s="170"/>
      <c r="RP18" s="170"/>
      <c r="RQ18" s="170"/>
      <c r="RR18" s="170"/>
      <c r="RS18" s="170"/>
      <c r="RT18" s="170"/>
      <c r="RU18" s="170"/>
      <c r="RV18" s="170"/>
      <c r="RW18" s="170"/>
      <c r="RX18" s="170"/>
      <c r="RY18" s="170"/>
      <c r="RZ18" s="170"/>
      <c r="SA18" s="170"/>
      <c r="SB18" s="170"/>
      <c r="SC18" s="170"/>
      <c r="SD18" s="170"/>
      <c r="SE18" s="170"/>
      <c r="SF18" s="170"/>
      <c r="SG18" s="170"/>
      <c r="SH18" s="170"/>
      <c r="SI18" s="170"/>
      <c r="SJ18" s="170"/>
      <c r="SK18" s="170"/>
      <c r="SL18" s="170"/>
      <c r="SM18" s="170"/>
      <c r="SN18" s="170"/>
      <c r="SO18" s="170"/>
      <c r="SP18" s="170"/>
      <c r="SQ18" s="170"/>
      <c r="SR18" s="170"/>
      <c r="SS18" s="170"/>
      <c r="ST18" s="170"/>
      <c r="SU18" s="170"/>
      <c r="SV18" s="170"/>
      <c r="SW18" s="170"/>
      <c r="SX18" s="170"/>
      <c r="SY18" s="170"/>
      <c r="SZ18" s="170"/>
      <c r="TA18" s="170"/>
      <c r="TB18" s="170"/>
      <c r="TC18" s="170"/>
      <c r="TD18" s="170"/>
      <c r="TE18" s="170"/>
      <c r="TF18" s="170"/>
      <c r="TG18" s="170"/>
      <c r="TH18" s="170"/>
      <c r="TI18" s="170"/>
      <c r="TJ18" s="170"/>
      <c r="TK18" s="170"/>
      <c r="TL18" s="170"/>
      <c r="TM18" s="170"/>
      <c r="TN18" s="170"/>
      <c r="TO18" s="170"/>
      <c r="TP18" s="170"/>
      <c r="TQ18" s="170"/>
      <c r="TR18" s="170"/>
      <c r="TS18" s="170"/>
      <c r="TT18" s="170"/>
      <c r="TU18" s="170"/>
      <c r="TV18" s="170"/>
      <c r="TW18" s="170"/>
      <c r="TX18" s="170"/>
      <c r="TY18" s="170"/>
      <c r="TZ18" s="170"/>
      <c r="UA18" s="170"/>
      <c r="UB18" s="170"/>
      <c r="UC18" s="170"/>
      <c r="UD18" s="170"/>
      <c r="UE18" s="170"/>
      <c r="UF18" s="170"/>
      <c r="UG18" s="170"/>
      <c r="UH18" s="170"/>
      <c r="UI18" s="170"/>
      <c r="UJ18" s="170"/>
      <c r="UK18" s="170"/>
      <c r="UL18" s="170"/>
      <c r="UM18" s="170"/>
      <c r="UN18" s="170"/>
      <c r="UO18" s="170"/>
      <c r="UP18" s="170"/>
      <c r="UQ18" s="170"/>
      <c r="UR18" s="170"/>
      <c r="US18" s="170"/>
      <c r="UT18" s="170"/>
      <c r="UU18" s="170"/>
      <c r="UV18" s="170"/>
      <c r="UW18" s="170"/>
      <c r="UX18" s="170"/>
      <c r="UY18" s="170"/>
      <c r="UZ18" s="170"/>
      <c r="VA18" s="170"/>
      <c r="VB18" s="170"/>
      <c r="VC18" s="170"/>
      <c r="VD18" s="170"/>
      <c r="VE18" s="170"/>
      <c r="VF18" s="170"/>
      <c r="VG18" s="170"/>
      <c r="VH18" s="170"/>
      <c r="VI18" s="170"/>
      <c r="VJ18" s="170"/>
      <c r="VK18" s="170"/>
      <c r="VL18" s="170"/>
      <c r="VM18" s="170"/>
      <c r="VN18" s="170"/>
      <c r="VO18" s="170"/>
      <c r="VP18" s="170"/>
      <c r="VQ18" s="170"/>
      <c r="VR18" s="170"/>
      <c r="VS18" s="170"/>
      <c r="VT18" s="170"/>
      <c r="VU18" s="170"/>
      <c r="VV18" s="170"/>
      <c r="VW18" s="170"/>
      <c r="VX18" s="170"/>
      <c r="VY18" s="170"/>
      <c r="VZ18" s="170"/>
      <c r="WA18" s="170"/>
      <c r="WB18" s="170"/>
      <c r="WC18" s="170"/>
      <c r="WD18" s="170"/>
      <c r="WE18" s="170"/>
      <c r="WF18" s="170"/>
      <c r="WG18" s="170"/>
      <c r="WH18" s="170"/>
      <c r="WI18" s="170"/>
      <c r="WJ18" s="170"/>
      <c r="WK18" s="170"/>
      <c r="WL18" s="170"/>
      <c r="WM18" s="170"/>
      <c r="WN18" s="170"/>
      <c r="WO18" s="170"/>
      <c r="WP18" s="170"/>
      <c r="WQ18" s="170"/>
      <c r="WR18" s="170"/>
      <c r="WS18" s="170"/>
      <c r="WT18" s="170"/>
      <c r="WU18" s="170"/>
      <c r="WV18" s="170"/>
      <c r="WW18" s="170"/>
      <c r="WX18" s="170"/>
      <c r="WY18" s="170"/>
      <c r="WZ18" s="170"/>
      <c r="XA18" s="170"/>
      <c r="XB18" s="170"/>
      <c r="XC18" s="170"/>
      <c r="XD18" s="170"/>
      <c r="XE18" s="170"/>
      <c r="XF18" s="170"/>
      <c r="XG18" s="170"/>
      <c r="XH18" s="170"/>
      <c r="XI18" s="170"/>
      <c r="XJ18" s="170"/>
      <c r="XK18" s="170"/>
      <c r="XL18" s="170"/>
      <c r="XM18" s="170"/>
      <c r="XN18" s="170"/>
      <c r="XO18" s="170"/>
      <c r="XP18" s="170"/>
      <c r="XQ18" s="170"/>
      <c r="XR18" s="170"/>
      <c r="XS18" s="170"/>
      <c r="XT18" s="170"/>
      <c r="XU18" s="170"/>
      <c r="XV18" s="170"/>
      <c r="XW18" s="170"/>
      <c r="XX18" s="170"/>
      <c r="XY18" s="170"/>
      <c r="XZ18" s="170"/>
      <c r="YA18" s="170"/>
      <c r="YB18" s="170"/>
      <c r="YC18" s="170"/>
      <c r="YD18" s="170"/>
      <c r="YE18" s="170"/>
      <c r="YF18" s="170"/>
      <c r="YG18" s="170"/>
      <c r="YH18" s="170"/>
      <c r="YI18" s="170"/>
      <c r="YJ18" s="170"/>
      <c r="YK18" s="170"/>
      <c r="YL18" s="170"/>
      <c r="YM18" s="170"/>
      <c r="YN18" s="170"/>
      <c r="YO18" s="170"/>
      <c r="YP18" s="170"/>
      <c r="YQ18" s="170"/>
      <c r="YR18" s="170"/>
      <c r="YS18" s="170"/>
      <c r="YT18" s="170"/>
      <c r="YU18" s="170"/>
      <c r="YV18" s="170"/>
      <c r="YW18" s="170"/>
      <c r="YX18" s="170"/>
      <c r="YY18" s="170"/>
      <c r="YZ18" s="170"/>
      <c r="ZA18" s="170"/>
      <c r="ZB18" s="170"/>
      <c r="ZC18" s="170"/>
      <c r="ZD18" s="170"/>
      <c r="ZE18" s="170"/>
      <c r="ZF18" s="170"/>
      <c r="ZG18" s="170"/>
      <c r="ZH18" s="170"/>
      <c r="ZI18" s="170"/>
      <c r="ZJ18" s="170"/>
      <c r="ZK18" s="170"/>
      <c r="ZL18" s="170"/>
      <c r="ZM18" s="170"/>
      <c r="ZN18" s="170"/>
      <c r="ZO18" s="170"/>
      <c r="ZP18" s="170"/>
      <c r="ZQ18" s="170"/>
      <c r="ZR18" s="170"/>
      <c r="ZS18" s="170"/>
      <c r="ZT18" s="170"/>
      <c r="ZU18" s="170"/>
      <c r="ZV18" s="170"/>
      <c r="ZW18" s="170"/>
      <c r="ZX18" s="170"/>
      <c r="ZY18" s="170"/>
      <c r="ZZ18" s="170"/>
      <c r="AAA18" s="170"/>
      <c r="AAB18" s="170"/>
      <c r="AAC18" s="170"/>
      <c r="AAD18" s="170"/>
      <c r="AAE18" s="170"/>
      <c r="AAF18" s="170"/>
      <c r="AAG18" s="170"/>
      <c r="AAH18" s="170"/>
      <c r="AAI18" s="170"/>
      <c r="AAJ18" s="170"/>
      <c r="AAK18" s="170"/>
      <c r="AAL18" s="170"/>
      <c r="AAM18" s="170"/>
      <c r="AAN18" s="170"/>
      <c r="AAO18" s="170"/>
      <c r="AAP18" s="170"/>
      <c r="AAQ18" s="170"/>
      <c r="AAR18" s="170"/>
      <c r="AAS18" s="170"/>
      <c r="AAT18" s="170"/>
      <c r="AAU18" s="170"/>
      <c r="AAV18" s="170"/>
      <c r="AAW18" s="170"/>
      <c r="AAX18" s="170"/>
      <c r="AAY18" s="170"/>
      <c r="AAZ18" s="170"/>
      <c r="ABA18" s="170"/>
      <c r="ABB18" s="170"/>
      <c r="ABC18" s="170"/>
      <c r="ABD18" s="170"/>
      <c r="ABE18" s="170"/>
      <c r="ABF18" s="170"/>
      <c r="ABG18" s="170"/>
      <c r="ABH18" s="170"/>
      <c r="ABI18" s="170"/>
      <c r="ABJ18" s="170"/>
      <c r="ABK18" s="170"/>
      <c r="ABL18" s="170"/>
      <c r="ABM18" s="170"/>
      <c r="ABN18" s="170"/>
      <c r="ABO18" s="170"/>
      <c r="ABP18" s="170"/>
      <c r="ABQ18" s="170"/>
      <c r="ABR18" s="170"/>
      <c r="ABS18" s="170"/>
      <c r="ABT18" s="170"/>
      <c r="ABU18" s="170"/>
      <c r="ABV18" s="170"/>
      <c r="ABW18" s="170"/>
      <c r="ABX18" s="170"/>
      <c r="ABY18" s="170"/>
      <c r="ABZ18" s="170"/>
      <c r="ACA18" s="170"/>
      <c r="ACB18" s="170"/>
      <c r="ACC18" s="170"/>
      <c r="ACD18" s="170"/>
      <c r="ACE18" s="170"/>
      <c r="ACF18" s="170"/>
      <c r="ACG18" s="170"/>
      <c r="ACH18" s="170"/>
      <c r="ACI18" s="170"/>
      <c r="ACJ18" s="170"/>
      <c r="ACK18" s="170"/>
      <c r="ACL18" s="170"/>
      <c r="ACM18" s="170"/>
      <c r="ACN18" s="170"/>
      <c r="ACO18" s="170"/>
      <c r="ACP18" s="170"/>
      <c r="ACQ18" s="170"/>
      <c r="ACR18" s="170"/>
      <c r="ACS18" s="170"/>
      <c r="ACT18" s="170"/>
      <c r="ACU18" s="170"/>
      <c r="ACV18" s="170"/>
      <c r="ACW18" s="170"/>
      <c r="ACX18" s="170"/>
      <c r="ACY18" s="170"/>
      <c r="ACZ18" s="170"/>
      <c r="ADA18" s="170"/>
      <c r="ADB18" s="170"/>
      <c r="ADC18" s="170"/>
      <c r="ADD18" s="170"/>
      <c r="ADE18" s="170"/>
      <c r="ADF18" s="170"/>
      <c r="ADG18" s="170"/>
      <c r="ADH18" s="170"/>
      <c r="ADI18" s="170"/>
      <c r="ADJ18" s="170"/>
      <c r="ADK18" s="170"/>
      <c r="ADL18" s="170"/>
      <c r="ADM18" s="170"/>
      <c r="ADN18" s="170"/>
      <c r="ADO18" s="170"/>
      <c r="ADP18" s="170"/>
      <c r="ADQ18" s="170"/>
      <c r="ADR18" s="170"/>
      <c r="ADS18" s="170"/>
      <c r="ADT18" s="170"/>
      <c r="ADU18" s="170"/>
      <c r="ADV18" s="170"/>
      <c r="ADW18" s="170"/>
      <c r="ADX18" s="170"/>
      <c r="ADY18" s="170"/>
      <c r="ADZ18" s="170"/>
      <c r="AEA18" s="170"/>
      <c r="AEB18" s="170"/>
      <c r="AEC18" s="170"/>
      <c r="AED18" s="170"/>
      <c r="AEE18" s="170"/>
      <c r="AEF18" s="170"/>
      <c r="AEG18" s="170"/>
      <c r="AEH18" s="170"/>
      <c r="AEI18" s="170"/>
      <c r="AEJ18" s="170"/>
      <c r="AEK18" s="170"/>
      <c r="AEL18" s="170"/>
      <c r="AEM18" s="170"/>
      <c r="AEN18" s="170"/>
      <c r="AEO18" s="170"/>
      <c r="AEP18" s="170"/>
      <c r="AEQ18" s="170"/>
      <c r="AER18" s="170"/>
      <c r="AES18" s="170"/>
      <c r="AET18" s="170"/>
      <c r="AEU18" s="170"/>
      <c r="AEV18" s="170"/>
      <c r="AEW18" s="170"/>
      <c r="AEX18" s="170"/>
      <c r="AEY18" s="170"/>
      <c r="AEZ18" s="170"/>
      <c r="AFA18" s="170"/>
      <c r="AFB18" s="170"/>
      <c r="AFC18" s="170"/>
      <c r="AFD18" s="170"/>
      <c r="AFE18" s="170"/>
      <c r="AFF18" s="170"/>
      <c r="AFG18" s="170"/>
      <c r="AFH18" s="170"/>
      <c r="AFI18" s="170"/>
      <c r="AFJ18" s="170"/>
      <c r="AFK18" s="170"/>
      <c r="AFL18" s="170"/>
      <c r="AFM18" s="170"/>
      <c r="AFN18" s="170"/>
      <c r="AFO18" s="170"/>
      <c r="AFP18" s="170"/>
      <c r="AFQ18" s="170"/>
      <c r="AFR18" s="170"/>
      <c r="AFS18" s="170"/>
      <c r="AFT18" s="170"/>
      <c r="AFU18" s="170"/>
      <c r="AFV18" s="170"/>
      <c r="AFW18" s="170"/>
      <c r="AFX18" s="170"/>
      <c r="AFY18" s="170"/>
      <c r="AFZ18" s="170"/>
      <c r="AGA18" s="170"/>
      <c r="AGB18" s="170"/>
      <c r="AGC18" s="170"/>
      <c r="AGD18" s="170"/>
      <c r="AGE18" s="170"/>
      <c r="AGF18" s="170"/>
      <c r="AGG18" s="170"/>
      <c r="AGH18" s="170"/>
      <c r="AGI18" s="170"/>
      <c r="AGJ18" s="170"/>
      <c r="AGK18" s="170"/>
      <c r="AGL18" s="170"/>
      <c r="AGM18" s="170"/>
      <c r="AGN18" s="170"/>
      <c r="AGO18" s="170"/>
      <c r="AGP18" s="170"/>
      <c r="AGQ18" s="170"/>
      <c r="AGR18" s="170"/>
      <c r="AGS18" s="170"/>
      <c r="AGT18" s="170"/>
      <c r="AGU18" s="170"/>
      <c r="AGV18" s="170"/>
      <c r="AGW18" s="170"/>
      <c r="AGX18" s="170"/>
      <c r="AGY18" s="170"/>
      <c r="AGZ18" s="170"/>
      <c r="AHA18" s="170"/>
      <c r="AHB18" s="170"/>
      <c r="AHC18" s="170"/>
      <c r="AHD18" s="170"/>
      <c r="AHE18" s="170"/>
      <c r="AHF18" s="170"/>
      <c r="AHG18" s="170"/>
      <c r="AHH18" s="170"/>
      <c r="AHI18" s="170"/>
      <c r="AHJ18" s="170"/>
      <c r="AHK18" s="170"/>
      <c r="AHL18" s="170"/>
      <c r="AHM18" s="170"/>
      <c r="AHN18" s="170"/>
      <c r="AHO18" s="170"/>
      <c r="AHP18" s="170"/>
      <c r="AHQ18" s="170"/>
      <c r="AHR18" s="170"/>
      <c r="AHS18" s="170"/>
      <c r="AHT18" s="170"/>
      <c r="AHU18" s="170"/>
      <c r="AHV18" s="170"/>
      <c r="AHW18" s="170"/>
      <c r="AHX18" s="170"/>
      <c r="AHY18" s="170"/>
      <c r="AHZ18" s="170"/>
      <c r="AIA18" s="170"/>
      <c r="AIB18" s="170"/>
      <c r="AIC18" s="170"/>
      <c r="AID18" s="170"/>
      <c r="AIE18" s="170"/>
      <c r="AIF18" s="170"/>
      <c r="AIG18" s="170"/>
      <c r="AIH18" s="170"/>
      <c r="AII18" s="170"/>
      <c r="AIJ18" s="170"/>
      <c r="AIK18" s="170"/>
      <c r="AIL18" s="170"/>
      <c r="AIM18" s="170"/>
      <c r="AIN18" s="170"/>
      <c r="AIO18" s="170"/>
      <c r="AIP18" s="170"/>
      <c r="AIQ18" s="170"/>
      <c r="AIR18" s="170"/>
      <c r="AIS18" s="170"/>
      <c r="AIT18" s="170"/>
      <c r="AIU18" s="170"/>
      <c r="AIV18" s="170"/>
      <c r="AIW18" s="170"/>
      <c r="AIX18" s="170"/>
      <c r="AIY18" s="170"/>
      <c r="AIZ18" s="170"/>
      <c r="AJA18" s="170"/>
      <c r="AJB18" s="170"/>
      <c r="AJC18" s="170"/>
      <c r="AJD18" s="170"/>
      <c r="AJE18" s="170"/>
      <c r="AJF18" s="170"/>
      <c r="AJG18" s="170"/>
      <c r="AJH18" s="170"/>
      <c r="AJI18" s="170"/>
      <c r="AJJ18" s="170"/>
      <c r="AJK18" s="170"/>
      <c r="AJL18" s="170"/>
      <c r="AJM18" s="170"/>
      <c r="AJN18" s="170"/>
      <c r="AJO18" s="170"/>
      <c r="AJP18" s="170"/>
      <c r="AJQ18" s="170"/>
      <c r="AJR18" s="170"/>
      <c r="AJS18" s="170"/>
      <c r="AJT18" s="170"/>
      <c r="AJU18" s="170"/>
      <c r="AJV18" s="170"/>
      <c r="AJW18" s="170"/>
      <c r="AJX18" s="170"/>
      <c r="AJY18" s="170"/>
      <c r="AJZ18" s="170"/>
      <c r="AKA18" s="170"/>
      <c r="AKB18" s="170"/>
      <c r="AKC18" s="170"/>
      <c r="AKD18" s="170"/>
      <c r="AKE18" s="170"/>
      <c r="AKF18" s="170"/>
      <c r="AKG18" s="170"/>
      <c r="AKH18" s="170"/>
      <c r="AKI18" s="170"/>
      <c r="AKJ18" s="170"/>
      <c r="AKK18" s="170"/>
      <c r="AKL18" s="170"/>
      <c r="AKM18" s="170"/>
      <c r="AKN18" s="170"/>
      <c r="AKO18" s="170"/>
      <c r="AKP18" s="170"/>
      <c r="AKQ18" s="170"/>
      <c r="AKR18" s="170"/>
      <c r="AKS18" s="170"/>
      <c r="AKT18" s="170"/>
      <c r="AKU18" s="170"/>
      <c r="AKV18" s="170"/>
      <c r="AKW18" s="170"/>
      <c r="AKX18" s="170"/>
      <c r="AKY18" s="170"/>
      <c r="AKZ18" s="170"/>
      <c r="ALA18" s="170"/>
      <c r="ALB18" s="170"/>
      <c r="ALC18" s="170"/>
      <c r="ALD18" s="170"/>
      <c r="ALE18" s="170"/>
      <c r="ALF18" s="170"/>
      <c r="ALG18" s="170"/>
      <c r="ALH18" s="170"/>
      <c r="ALI18" s="170"/>
      <c r="ALJ18" s="170"/>
      <c r="ALK18" s="170"/>
      <c r="ALL18" s="170"/>
      <c r="ALM18" s="170"/>
      <c r="ALN18" s="170"/>
      <c r="ALO18" s="170"/>
      <c r="ALP18" s="170"/>
      <c r="ALQ18" s="170"/>
      <c r="ALR18" s="170"/>
      <c r="ALS18" s="170"/>
      <c r="ALT18" s="170"/>
      <c r="ALU18" s="170"/>
      <c r="ALV18" s="170"/>
      <c r="ALW18" s="170"/>
      <c r="ALX18" s="170"/>
      <c r="ALY18" s="170"/>
      <c r="ALZ18" s="170"/>
      <c r="AMA18" s="170"/>
      <c r="AMB18" s="170"/>
      <c r="AMC18" s="170"/>
      <c r="AMD18" s="170"/>
      <c r="AME18" s="170"/>
      <c r="AMF18" s="170"/>
      <c r="AMG18" s="170"/>
      <c r="AMH18" s="170"/>
      <c r="AMI18" s="170"/>
      <c r="AMJ18" s="170"/>
      <c r="AMK18" s="170"/>
      <c r="AML18" s="170"/>
      <c r="AMM18" s="170"/>
      <c r="AMN18" s="170"/>
      <c r="AMO18" s="170"/>
      <c r="AMP18" s="170"/>
      <c r="AMQ18" s="170"/>
    </row>
    <row r="19" spans="3:1031" s="11" customFormat="1">
      <c r="R19" s="164"/>
      <c r="T19" s="164"/>
      <c r="V19" s="164"/>
      <c r="X19" s="164"/>
      <c r="Z19" s="164"/>
      <c r="AB19" s="164"/>
      <c r="AC19" s="273"/>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0"/>
      <c r="DJ19" s="170"/>
      <c r="DK19" s="170"/>
      <c r="DL19" s="170"/>
      <c r="DM19" s="170"/>
      <c r="DN19" s="170"/>
      <c r="DO19" s="170"/>
      <c r="DP19" s="170"/>
      <c r="DQ19" s="170"/>
      <c r="DR19" s="170"/>
      <c r="DS19" s="170"/>
      <c r="DT19" s="170"/>
      <c r="DU19" s="170"/>
      <c r="DV19" s="170"/>
      <c r="DW19" s="170"/>
      <c r="DX19" s="170"/>
      <c r="DY19" s="170"/>
      <c r="DZ19" s="170"/>
      <c r="EA19" s="170"/>
      <c r="EB19" s="170"/>
      <c r="EC19" s="170"/>
      <c r="ED19" s="170"/>
      <c r="EE19" s="170"/>
      <c r="EF19" s="170"/>
      <c r="EG19" s="170"/>
      <c r="EH19" s="170"/>
      <c r="EI19" s="170"/>
      <c r="EJ19" s="170"/>
      <c r="EK19" s="170"/>
      <c r="EL19" s="170"/>
      <c r="EM19" s="170"/>
      <c r="EN19" s="170"/>
      <c r="EO19" s="170"/>
      <c r="EP19" s="170"/>
      <c r="EQ19" s="170"/>
      <c r="ER19" s="170"/>
      <c r="ES19" s="170"/>
      <c r="ET19" s="170"/>
      <c r="EU19" s="170"/>
      <c r="EV19" s="170"/>
      <c r="EW19" s="170"/>
      <c r="EX19" s="170"/>
      <c r="EY19" s="170"/>
      <c r="EZ19" s="170"/>
      <c r="FA19" s="170"/>
      <c r="FB19" s="170"/>
      <c r="FC19" s="170"/>
      <c r="FD19" s="170"/>
      <c r="FE19" s="170"/>
      <c r="FF19" s="170"/>
      <c r="FG19" s="170"/>
      <c r="FH19" s="170"/>
      <c r="FI19" s="170"/>
      <c r="FJ19" s="170"/>
      <c r="FK19" s="170"/>
      <c r="FL19" s="170"/>
      <c r="FM19" s="170"/>
      <c r="FN19" s="170"/>
      <c r="FO19" s="170"/>
      <c r="FP19" s="170"/>
      <c r="FQ19" s="170"/>
      <c r="FR19" s="170"/>
      <c r="FS19" s="170"/>
      <c r="FT19" s="170"/>
      <c r="FU19" s="170"/>
      <c r="FV19" s="170"/>
      <c r="FW19" s="170"/>
      <c r="FX19" s="170"/>
      <c r="FY19" s="170"/>
      <c r="FZ19" s="170"/>
      <c r="GA19" s="170"/>
      <c r="GB19" s="170"/>
      <c r="GC19" s="170"/>
      <c r="GD19" s="170"/>
      <c r="GE19" s="170"/>
      <c r="GF19" s="170"/>
      <c r="GG19" s="170"/>
      <c r="GH19" s="170"/>
      <c r="GI19" s="170"/>
      <c r="GJ19" s="170"/>
      <c r="GK19" s="170"/>
      <c r="GL19" s="170"/>
      <c r="GM19" s="170"/>
      <c r="GN19" s="170"/>
      <c r="GO19" s="170"/>
      <c r="GP19" s="170"/>
      <c r="GQ19" s="170"/>
      <c r="GR19" s="170"/>
      <c r="GS19" s="170"/>
      <c r="GT19" s="170"/>
      <c r="GU19" s="170"/>
      <c r="GV19" s="170"/>
      <c r="GW19" s="170"/>
      <c r="GX19" s="170"/>
      <c r="GY19" s="170"/>
      <c r="GZ19" s="170"/>
      <c r="HA19" s="170"/>
      <c r="HB19" s="170"/>
      <c r="HC19" s="170"/>
      <c r="HD19" s="170"/>
      <c r="HE19" s="170"/>
      <c r="HF19" s="170"/>
      <c r="HG19" s="170"/>
      <c r="HH19" s="170"/>
      <c r="HI19" s="170"/>
      <c r="HJ19" s="170"/>
      <c r="HK19" s="170"/>
      <c r="HL19" s="170"/>
      <c r="HM19" s="170"/>
      <c r="HN19" s="170"/>
      <c r="HO19" s="170"/>
      <c r="HP19" s="170"/>
      <c r="HQ19" s="170"/>
      <c r="HR19" s="170"/>
      <c r="HS19" s="170"/>
      <c r="HT19" s="170"/>
      <c r="HU19" s="170"/>
      <c r="HV19" s="170"/>
      <c r="HW19" s="170"/>
      <c r="HX19" s="170"/>
      <c r="HY19" s="170"/>
      <c r="HZ19" s="170"/>
      <c r="IA19" s="170"/>
      <c r="IB19" s="170"/>
      <c r="IC19" s="170"/>
      <c r="ID19" s="170"/>
      <c r="IE19" s="170"/>
      <c r="IF19" s="170"/>
      <c r="IG19" s="170"/>
      <c r="IH19" s="170"/>
      <c r="II19" s="170"/>
      <c r="IJ19" s="170"/>
      <c r="IK19" s="170"/>
      <c r="IL19" s="170"/>
      <c r="IM19" s="170"/>
      <c r="IN19" s="170"/>
      <c r="IO19" s="170"/>
      <c r="IP19" s="170"/>
      <c r="IQ19" s="170"/>
      <c r="IR19" s="170"/>
      <c r="IS19" s="170"/>
      <c r="IT19" s="170"/>
      <c r="IU19" s="170"/>
      <c r="IV19" s="170"/>
      <c r="IW19" s="170"/>
      <c r="IX19" s="170"/>
      <c r="IY19" s="170"/>
      <c r="IZ19" s="170"/>
      <c r="JA19" s="170"/>
      <c r="JB19" s="170"/>
      <c r="JC19" s="170"/>
      <c r="JD19" s="170"/>
      <c r="JE19" s="170"/>
      <c r="JF19" s="170"/>
      <c r="JG19" s="170"/>
      <c r="JH19" s="170"/>
      <c r="JI19" s="170"/>
      <c r="JJ19" s="170"/>
      <c r="JK19" s="170"/>
      <c r="JL19" s="170"/>
      <c r="JM19" s="170"/>
      <c r="JN19" s="170"/>
      <c r="JO19" s="170"/>
      <c r="JP19" s="170"/>
      <c r="JQ19" s="170"/>
      <c r="JR19" s="170"/>
      <c r="JS19" s="170"/>
      <c r="JT19" s="170"/>
      <c r="JU19" s="170"/>
      <c r="JV19" s="170"/>
      <c r="JW19" s="170"/>
      <c r="JX19" s="170"/>
      <c r="JY19" s="170"/>
      <c r="JZ19" s="170"/>
      <c r="KA19" s="170"/>
      <c r="KB19" s="170"/>
      <c r="KC19" s="170"/>
      <c r="KD19" s="170"/>
      <c r="KE19" s="170"/>
      <c r="KF19" s="170"/>
      <c r="KG19" s="170"/>
      <c r="KH19" s="170"/>
      <c r="KI19" s="170"/>
      <c r="KJ19" s="170"/>
      <c r="KK19" s="170"/>
      <c r="KL19" s="170"/>
      <c r="KM19" s="170"/>
      <c r="KN19" s="170"/>
      <c r="KO19" s="170"/>
      <c r="KP19" s="170"/>
      <c r="KQ19" s="170"/>
      <c r="KR19" s="170"/>
      <c r="KS19" s="170"/>
      <c r="KT19" s="170"/>
      <c r="KU19" s="170"/>
      <c r="KV19" s="170"/>
      <c r="KW19" s="170"/>
      <c r="KX19" s="170"/>
      <c r="KY19" s="170"/>
      <c r="KZ19" s="170"/>
      <c r="LA19" s="170"/>
      <c r="LB19" s="170"/>
      <c r="LC19" s="170"/>
      <c r="LD19" s="170"/>
      <c r="LE19" s="170"/>
      <c r="LF19" s="170"/>
      <c r="LG19" s="170"/>
      <c r="LH19" s="170"/>
      <c r="LI19" s="170"/>
      <c r="LJ19" s="170"/>
      <c r="LK19" s="170"/>
      <c r="LL19" s="170"/>
      <c r="LM19" s="170"/>
      <c r="LN19" s="170"/>
      <c r="LO19" s="170"/>
      <c r="LP19" s="170"/>
      <c r="LQ19" s="170"/>
      <c r="LR19" s="170"/>
      <c r="LS19" s="170"/>
      <c r="LT19" s="170"/>
      <c r="LU19" s="170"/>
      <c r="LV19" s="170"/>
      <c r="LW19" s="170"/>
      <c r="LX19" s="170"/>
      <c r="LY19" s="170"/>
      <c r="LZ19" s="170"/>
      <c r="MA19" s="170"/>
      <c r="MB19" s="170"/>
      <c r="MC19" s="170"/>
      <c r="MD19" s="170"/>
      <c r="ME19" s="170"/>
      <c r="MF19" s="170"/>
      <c r="MG19" s="170"/>
      <c r="MH19" s="170"/>
      <c r="MI19" s="170"/>
      <c r="MJ19" s="170"/>
      <c r="MK19" s="170"/>
      <c r="ML19" s="170"/>
      <c r="MM19" s="170"/>
      <c r="MN19" s="170"/>
      <c r="MO19" s="170"/>
      <c r="MP19" s="170"/>
      <c r="MQ19" s="170"/>
      <c r="MR19" s="170"/>
      <c r="MS19" s="170"/>
      <c r="MT19" s="170"/>
      <c r="MU19" s="170"/>
      <c r="MV19" s="170"/>
      <c r="MW19" s="170"/>
      <c r="MX19" s="170"/>
      <c r="MY19" s="170"/>
      <c r="MZ19" s="170"/>
      <c r="NA19" s="170"/>
      <c r="NB19" s="170"/>
      <c r="NC19" s="170"/>
      <c r="ND19" s="170"/>
      <c r="NE19" s="170"/>
      <c r="NF19" s="170"/>
      <c r="NG19" s="170"/>
      <c r="NH19" s="170"/>
      <c r="NI19" s="170"/>
      <c r="NJ19" s="170"/>
      <c r="NK19" s="170"/>
      <c r="NL19" s="170"/>
      <c r="NM19" s="170"/>
      <c r="NN19" s="170"/>
      <c r="NO19" s="170"/>
      <c r="NP19" s="170"/>
      <c r="NQ19" s="170"/>
      <c r="NR19" s="170"/>
      <c r="NS19" s="170"/>
      <c r="NT19" s="170"/>
      <c r="NU19" s="170"/>
      <c r="NV19" s="170"/>
      <c r="NW19" s="170"/>
      <c r="NX19" s="170"/>
      <c r="NY19" s="170"/>
      <c r="NZ19" s="170"/>
      <c r="OA19" s="170"/>
      <c r="OB19" s="170"/>
      <c r="OC19" s="170"/>
      <c r="OD19" s="170"/>
      <c r="OE19" s="170"/>
      <c r="OF19" s="170"/>
      <c r="OG19" s="170"/>
      <c r="OH19" s="170"/>
      <c r="OI19" s="170"/>
      <c r="OJ19" s="170"/>
      <c r="OK19" s="170"/>
      <c r="OL19" s="170"/>
      <c r="OM19" s="170"/>
      <c r="ON19" s="170"/>
      <c r="OO19" s="170"/>
      <c r="OP19" s="170"/>
      <c r="OQ19" s="170"/>
      <c r="OR19" s="170"/>
      <c r="OS19" s="170"/>
      <c r="OT19" s="170"/>
      <c r="OU19" s="170"/>
      <c r="OV19" s="170"/>
      <c r="OW19" s="170"/>
      <c r="OX19" s="170"/>
      <c r="OY19" s="170"/>
      <c r="OZ19" s="170"/>
      <c r="PA19" s="170"/>
      <c r="PB19" s="170"/>
      <c r="PC19" s="170"/>
      <c r="PD19" s="170"/>
      <c r="PE19" s="170"/>
      <c r="PF19" s="170"/>
      <c r="PG19" s="170"/>
      <c r="PH19" s="170"/>
      <c r="PI19" s="170"/>
      <c r="PJ19" s="170"/>
      <c r="PK19" s="170"/>
      <c r="PL19" s="170"/>
      <c r="PM19" s="170"/>
      <c r="PN19" s="170"/>
      <c r="PO19" s="170"/>
      <c r="PP19" s="170"/>
      <c r="PQ19" s="170"/>
      <c r="PR19" s="170"/>
      <c r="PS19" s="170"/>
      <c r="PT19" s="170"/>
      <c r="PU19" s="170"/>
      <c r="PV19" s="170"/>
      <c r="PW19" s="170"/>
      <c r="PX19" s="170"/>
      <c r="PY19" s="170"/>
      <c r="PZ19" s="170"/>
      <c r="QA19" s="170"/>
      <c r="QB19" s="170"/>
      <c r="QC19" s="170"/>
      <c r="QD19" s="170"/>
      <c r="QE19" s="170"/>
      <c r="QF19" s="170"/>
      <c r="QG19" s="170"/>
      <c r="QH19" s="170"/>
      <c r="QI19" s="170"/>
      <c r="QJ19" s="170"/>
      <c r="QK19" s="170"/>
      <c r="QL19" s="170"/>
      <c r="QM19" s="170"/>
      <c r="QN19" s="170"/>
      <c r="QO19" s="170"/>
      <c r="QP19" s="170"/>
      <c r="QQ19" s="170"/>
      <c r="QR19" s="170"/>
      <c r="QS19" s="170"/>
      <c r="QT19" s="170"/>
      <c r="QU19" s="170"/>
      <c r="QV19" s="170"/>
      <c r="QW19" s="170"/>
      <c r="QX19" s="170"/>
      <c r="QY19" s="170"/>
      <c r="QZ19" s="170"/>
      <c r="RA19" s="170"/>
      <c r="RB19" s="170"/>
      <c r="RC19" s="170"/>
      <c r="RD19" s="170"/>
      <c r="RE19" s="170"/>
      <c r="RF19" s="170"/>
      <c r="RG19" s="170"/>
      <c r="RH19" s="170"/>
      <c r="RI19" s="170"/>
      <c r="RJ19" s="170"/>
      <c r="RK19" s="170"/>
      <c r="RL19" s="170"/>
      <c r="RM19" s="170"/>
      <c r="RN19" s="170"/>
      <c r="RO19" s="170"/>
      <c r="RP19" s="170"/>
      <c r="RQ19" s="170"/>
      <c r="RR19" s="170"/>
      <c r="RS19" s="170"/>
      <c r="RT19" s="170"/>
      <c r="RU19" s="170"/>
      <c r="RV19" s="170"/>
      <c r="RW19" s="170"/>
      <c r="RX19" s="170"/>
      <c r="RY19" s="170"/>
      <c r="RZ19" s="170"/>
      <c r="SA19" s="170"/>
      <c r="SB19" s="170"/>
      <c r="SC19" s="170"/>
      <c r="SD19" s="170"/>
      <c r="SE19" s="170"/>
      <c r="SF19" s="170"/>
      <c r="SG19" s="170"/>
      <c r="SH19" s="170"/>
      <c r="SI19" s="170"/>
      <c r="SJ19" s="170"/>
      <c r="SK19" s="170"/>
      <c r="SL19" s="170"/>
      <c r="SM19" s="170"/>
      <c r="SN19" s="170"/>
      <c r="SO19" s="170"/>
      <c r="SP19" s="170"/>
      <c r="SQ19" s="170"/>
      <c r="SR19" s="170"/>
      <c r="SS19" s="170"/>
      <c r="ST19" s="170"/>
      <c r="SU19" s="170"/>
      <c r="SV19" s="170"/>
      <c r="SW19" s="170"/>
      <c r="SX19" s="170"/>
      <c r="SY19" s="170"/>
      <c r="SZ19" s="170"/>
      <c r="TA19" s="170"/>
      <c r="TB19" s="170"/>
      <c r="TC19" s="170"/>
      <c r="TD19" s="170"/>
      <c r="TE19" s="170"/>
      <c r="TF19" s="170"/>
      <c r="TG19" s="170"/>
      <c r="TH19" s="170"/>
      <c r="TI19" s="170"/>
      <c r="TJ19" s="170"/>
      <c r="TK19" s="170"/>
      <c r="TL19" s="170"/>
      <c r="TM19" s="170"/>
      <c r="TN19" s="170"/>
      <c r="TO19" s="170"/>
      <c r="TP19" s="170"/>
      <c r="TQ19" s="170"/>
      <c r="TR19" s="170"/>
      <c r="TS19" s="170"/>
      <c r="TT19" s="170"/>
      <c r="TU19" s="170"/>
      <c r="TV19" s="170"/>
      <c r="TW19" s="170"/>
      <c r="TX19" s="170"/>
      <c r="TY19" s="170"/>
      <c r="TZ19" s="170"/>
      <c r="UA19" s="170"/>
      <c r="UB19" s="170"/>
      <c r="UC19" s="170"/>
      <c r="UD19" s="170"/>
      <c r="UE19" s="170"/>
      <c r="UF19" s="170"/>
      <c r="UG19" s="170"/>
      <c r="UH19" s="170"/>
      <c r="UI19" s="170"/>
      <c r="UJ19" s="170"/>
      <c r="UK19" s="170"/>
      <c r="UL19" s="170"/>
      <c r="UM19" s="170"/>
      <c r="UN19" s="170"/>
      <c r="UO19" s="170"/>
      <c r="UP19" s="170"/>
      <c r="UQ19" s="170"/>
      <c r="UR19" s="170"/>
      <c r="US19" s="170"/>
      <c r="UT19" s="170"/>
      <c r="UU19" s="170"/>
      <c r="UV19" s="170"/>
      <c r="UW19" s="170"/>
      <c r="UX19" s="170"/>
      <c r="UY19" s="170"/>
      <c r="UZ19" s="170"/>
      <c r="VA19" s="170"/>
      <c r="VB19" s="170"/>
      <c r="VC19" s="170"/>
      <c r="VD19" s="170"/>
      <c r="VE19" s="170"/>
      <c r="VF19" s="170"/>
      <c r="VG19" s="170"/>
      <c r="VH19" s="170"/>
      <c r="VI19" s="170"/>
      <c r="VJ19" s="170"/>
      <c r="VK19" s="170"/>
      <c r="VL19" s="170"/>
      <c r="VM19" s="170"/>
      <c r="VN19" s="170"/>
      <c r="VO19" s="170"/>
      <c r="VP19" s="170"/>
      <c r="VQ19" s="170"/>
      <c r="VR19" s="170"/>
      <c r="VS19" s="170"/>
      <c r="VT19" s="170"/>
      <c r="VU19" s="170"/>
      <c r="VV19" s="170"/>
      <c r="VW19" s="170"/>
      <c r="VX19" s="170"/>
      <c r="VY19" s="170"/>
      <c r="VZ19" s="170"/>
      <c r="WA19" s="170"/>
      <c r="WB19" s="170"/>
      <c r="WC19" s="170"/>
      <c r="WD19" s="170"/>
      <c r="WE19" s="170"/>
      <c r="WF19" s="170"/>
      <c r="WG19" s="170"/>
      <c r="WH19" s="170"/>
      <c r="WI19" s="170"/>
      <c r="WJ19" s="170"/>
      <c r="WK19" s="170"/>
      <c r="WL19" s="170"/>
      <c r="WM19" s="170"/>
      <c r="WN19" s="170"/>
      <c r="WO19" s="170"/>
      <c r="WP19" s="170"/>
      <c r="WQ19" s="170"/>
      <c r="WR19" s="170"/>
      <c r="WS19" s="170"/>
      <c r="WT19" s="170"/>
      <c r="WU19" s="170"/>
      <c r="WV19" s="170"/>
      <c r="WW19" s="170"/>
      <c r="WX19" s="170"/>
      <c r="WY19" s="170"/>
      <c r="WZ19" s="170"/>
      <c r="XA19" s="170"/>
      <c r="XB19" s="170"/>
      <c r="XC19" s="170"/>
      <c r="XD19" s="170"/>
      <c r="XE19" s="170"/>
      <c r="XF19" s="170"/>
      <c r="XG19" s="170"/>
      <c r="XH19" s="170"/>
      <c r="XI19" s="170"/>
      <c r="XJ19" s="170"/>
      <c r="XK19" s="170"/>
      <c r="XL19" s="170"/>
      <c r="XM19" s="170"/>
      <c r="XN19" s="170"/>
      <c r="XO19" s="170"/>
      <c r="XP19" s="170"/>
      <c r="XQ19" s="170"/>
      <c r="XR19" s="170"/>
      <c r="XS19" s="170"/>
      <c r="XT19" s="170"/>
      <c r="XU19" s="170"/>
      <c r="XV19" s="170"/>
      <c r="XW19" s="170"/>
      <c r="XX19" s="170"/>
      <c r="XY19" s="170"/>
      <c r="XZ19" s="170"/>
      <c r="YA19" s="170"/>
      <c r="YB19" s="170"/>
      <c r="YC19" s="170"/>
      <c r="YD19" s="170"/>
      <c r="YE19" s="170"/>
      <c r="YF19" s="170"/>
      <c r="YG19" s="170"/>
      <c r="YH19" s="170"/>
      <c r="YI19" s="170"/>
      <c r="YJ19" s="170"/>
      <c r="YK19" s="170"/>
      <c r="YL19" s="170"/>
      <c r="YM19" s="170"/>
      <c r="YN19" s="170"/>
      <c r="YO19" s="170"/>
      <c r="YP19" s="170"/>
      <c r="YQ19" s="170"/>
      <c r="YR19" s="170"/>
      <c r="YS19" s="170"/>
      <c r="YT19" s="170"/>
      <c r="YU19" s="170"/>
      <c r="YV19" s="170"/>
      <c r="YW19" s="170"/>
      <c r="YX19" s="170"/>
      <c r="YY19" s="170"/>
      <c r="YZ19" s="170"/>
      <c r="ZA19" s="170"/>
      <c r="ZB19" s="170"/>
      <c r="ZC19" s="170"/>
      <c r="ZD19" s="170"/>
      <c r="ZE19" s="170"/>
      <c r="ZF19" s="170"/>
      <c r="ZG19" s="170"/>
      <c r="ZH19" s="170"/>
      <c r="ZI19" s="170"/>
      <c r="ZJ19" s="170"/>
      <c r="ZK19" s="170"/>
      <c r="ZL19" s="170"/>
      <c r="ZM19" s="170"/>
      <c r="ZN19" s="170"/>
      <c r="ZO19" s="170"/>
      <c r="ZP19" s="170"/>
      <c r="ZQ19" s="170"/>
      <c r="ZR19" s="170"/>
      <c r="ZS19" s="170"/>
      <c r="ZT19" s="170"/>
      <c r="ZU19" s="170"/>
      <c r="ZV19" s="170"/>
      <c r="ZW19" s="170"/>
      <c r="ZX19" s="170"/>
      <c r="ZY19" s="170"/>
      <c r="ZZ19" s="170"/>
      <c r="AAA19" s="170"/>
      <c r="AAB19" s="170"/>
      <c r="AAC19" s="170"/>
      <c r="AAD19" s="170"/>
      <c r="AAE19" s="170"/>
      <c r="AAF19" s="170"/>
      <c r="AAG19" s="170"/>
      <c r="AAH19" s="170"/>
      <c r="AAI19" s="170"/>
      <c r="AAJ19" s="170"/>
      <c r="AAK19" s="170"/>
      <c r="AAL19" s="170"/>
      <c r="AAM19" s="170"/>
      <c r="AAN19" s="170"/>
      <c r="AAO19" s="170"/>
      <c r="AAP19" s="170"/>
      <c r="AAQ19" s="170"/>
      <c r="AAR19" s="170"/>
      <c r="AAS19" s="170"/>
      <c r="AAT19" s="170"/>
      <c r="AAU19" s="170"/>
      <c r="AAV19" s="170"/>
      <c r="AAW19" s="170"/>
      <c r="AAX19" s="170"/>
      <c r="AAY19" s="170"/>
      <c r="AAZ19" s="170"/>
      <c r="ABA19" s="170"/>
      <c r="ABB19" s="170"/>
      <c r="ABC19" s="170"/>
      <c r="ABD19" s="170"/>
      <c r="ABE19" s="170"/>
      <c r="ABF19" s="170"/>
      <c r="ABG19" s="170"/>
      <c r="ABH19" s="170"/>
      <c r="ABI19" s="170"/>
      <c r="ABJ19" s="170"/>
      <c r="ABK19" s="170"/>
      <c r="ABL19" s="170"/>
      <c r="ABM19" s="170"/>
      <c r="ABN19" s="170"/>
      <c r="ABO19" s="170"/>
      <c r="ABP19" s="170"/>
      <c r="ABQ19" s="170"/>
      <c r="ABR19" s="170"/>
      <c r="ABS19" s="170"/>
      <c r="ABT19" s="170"/>
      <c r="ABU19" s="170"/>
      <c r="ABV19" s="170"/>
      <c r="ABW19" s="170"/>
      <c r="ABX19" s="170"/>
      <c r="ABY19" s="170"/>
      <c r="ABZ19" s="170"/>
      <c r="ACA19" s="170"/>
      <c r="ACB19" s="170"/>
      <c r="ACC19" s="170"/>
      <c r="ACD19" s="170"/>
      <c r="ACE19" s="170"/>
      <c r="ACF19" s="170"/>
      <c r="ACG19" s="170"/>
      <c r="ACH19" s="170"/>
      <c r="ACI19" s="170"/>
      <c r="ACJ19" s="170"/>
      <c r="ACK19" s="170"/>
      <c r="ACL19" s="170"/>
      <c r="ACM19" s="170"/>
      <c r="ACN19" s="170"/>
      <c r="ACO19" s="170"/>
      <c r="ACP19" s="170"/>
      <c r="ACQ19" s="170"/>
      <c r="ACR19" s="170"/>
      <c r="ACS19" s="170"/>
      <c r="ACT19" s="170"/>
      <c r="ACU19" s="170"/>
      <c r="ACV19" s="170"/>
      <c r="ACW19" s="170"/>
      <c r="ACX19" s="170"/>
      <c r="ACY19" s="170"/>
      <c r="ACZ19" s="170"/>
      <c r="ADA19" s="170"/>
      <c r="ADB19" s="170"/>
      <c r="ADC19" s="170"/>
      <c r="ADD19" s="170"/>
      <c r="ADE19" s="170"/>
      <c r="ADF19" s="170"/>
      <c r="ADG19" s="170"/>
      <c r="ADH19" s="170"/>
      <c r="ADI19" s="170"/>
      <c r="ADJ19" s="170"/>
      <c r="ADK19" s="170"/>
      <c r="ADL19" s="170"/>
      <c r="ADM19" s="170"/>
      <c r="ADN19" s="170"/>
      <c r="ADO19" s="170"/>
      <c r="ADP19" s="170"/>
      <c r="ADQ19" s="170"/>
      <c r="ADR19" s="170"/>
      <c r="ADS19" s="170"/>
      <c r="ADT19" s="170"/>
      <c r="ADU19" s="170"/>
      <c r="ADV19" s="170"/>
      <c r="ADW19" s="170"/>
      <c r="ADX19" s="170"/>
      <c r="ADY19" s="170"/>
      <c r="ADZ19" s="170"/>
      <c r="AEA19" s="170"/>
      <c r="AEB19" s="170"/>
      <c r="AEC19" s="170"/>
      <c r="AED19" s="170"/>
      <c r="AEE19" s="170"/>
      <c r="AEF19" s="170"/>
      <c r="AEG19" s="170"/>
      <c r="AEH19" s="170"/>
      <c r="AEI19" s="170"/>
      <c r="AEJ19" s="170"/>
      <c r="AEK19" s="170"/>
      <c r="AEL19" s="170"/>
      <c r="AEM19" s="170"/>
      <c r="AEN19" s="170"/>
      <c r="AEO19" s="170"/>
      <c r="AEP19" s="170"/>
      <c r="AEQ19" s="170"/>
      <c r="AER19" s="170"/>
      <c r="AES19" s="170"/>
      <c r="AET19" s="170"/>
      <c r="AEU19" s="170"/>
      <c r="AEV19" s="170"/>
      <c r="AEW19" s="170"/>
      <c r="AEX19" s="170"/>
      <c r="AEY19" s="170"/>
      <c r="AEZ19" s="170"/>
      <c r="AFA19" s="170"/>
      <c r="AFB19" s="170"/>
      <c r="AFC19" s="170"/>
      <c r="AFD19" s="170"/>
      <c r="AFE19" s="170"/>
      <c r="AFF19" s="170"/>
      <c r="AFG19" s="170"/>
      <c r="AFH19" s="170"/>
      <c r="AFI19" s="170"/>
      <c r="AFJ19" s="170"/>
      <c r="AFK19" s="170"/>
      <c r="AFL19" s="170"/>
      <c r="AFM19" s="170"/>
      <c r="AFN19" s="170"/>
      <c r="AFO19" s="170"/>
      <c r="AFP19" s="170"/>
      <c r="AFQ19" s="170"/>
      <c r="AFR19" s="170"/>
      <c r="AFS19" s="170"/>
      <c r="AFT19" s="170"/>
      <c r="AFU19" s="170"/>
      <c r="AFV19" s="170"/>
      <c r="AFW19" s="170"/>
      <c r="AFX19" s="170"/>
      <c r="AFY19" s="170"/>
      <c r="AFZ19" s="170"/>
      <c r="AGA19" s="170"/>
      <c r="AGB19" s="170"/>
      <c r="AGC19" s="170"/>
      <c r="AGD19" s="170"/>
      <c r="AGE19" s="170"/>
      <c r="AGF19" s="170"/>
      <c r="AGG19" s="170"/>
      <c r="AGH19" s="170"/>
      <c r="AGI19" s="170"/>
      <c r="AGJ19" s="170"/>
      <c r="AGK19" s="170"/>
      <c r="AGL19" s="170"/>
      <c r="AGM19" s="170"/>
      <c r="AGN19" s="170"/>
      <c r="AGO19" s="170"/>
      <c r="AGP19" s="170"/>
      <c r="AGQ19" s="170"/>
      <c r="AGR19" s="170"/>
      <c r="AGS19" s="170"/>
      <c r="AGT19" s="170"/>
      <c r="AGU19" s="170"/>
      <c r="AGV19" s="170"/>
      <c r="AGW19" s="170"/>
      <c r="AGX19" s="170"/>
      <c r="AGY19" s="170"/>
      <c r="AGZ19" s="170"/>
      <c r="AHA19" s="170"/>
      <c r="AHB19" s="170"/>
      <c r="AHC19" s="170"/>
      <c r="AHD19" s="170"/>
      <c r="AHE19" s="170"/>
      <c r="AHF19" s="170"/>
      <c r="AHG19" s="170"/>
      <c r="AHH19" s="170"/>
      <c r="AHI19" s="170"/>
      <c r="AHJ19" s="170"/>
      <c r="AHK19" s="170"/>
      <c r="AHL19" s="170"/>
      <c r="AHM19" s="170"/>
      <c r="AHN19" s="170"/>
      <c r="AHO19" s="170"/>
      <c r="AHP19" s="170"/>
      <c r="AHQ19" s="170"/>
      <c r="AHR19" s="170"/>
      <c r="AHS19" s="170"/>
      <c r="AHT19" s="170"/>
      <c r="AHU19" s="170"/>
      <c r="AHV19" s="170"/>
      <c r="AHW19" s="170"/>
      <c r="AHX19" s="170"/>
      <c r="AHY19" s="170"/>
      <c r="AHZ19" s="170"/>
      <c r="AIA19" s="170"/>
      <c r="AIB19" s="170"/>
      <c r="AIC19" s="170"/>
      <c r="AID19" s="170"/>
      <c r="AIE19" s="170"/>
      <c r="AIF19" s="170"/>
      <c r="AIG19" s="170"/>
      <c r="AIH19" s="170"/>
      <c r="AII19" s="170"/>
      <c r="AIJ19" s="170"/>
      <c r="AIK19" s="170"/>
      <c r="AIL19" s="170"/>
      <c r="AIM19" s="170"/>
      <c r="AIN19" s="170"/>
      <c r="AIO19" s="170"/>
      <c r="AIP19" s="170"/>
      <c r="AIQ19" s="170"/>
      <c r="AIR19" s="170"/>
      <c r="AIS19" s="170"/>
      <c r="AIT19" s="170"/>
      <c r="AIU19" s="170"/>
      <c r="AIV19" s="170"/>
      <c r="AIW19" s="170"/>
      <c r="AIX19" s="170"/>
      <c r="AIY19" s="170"/>
      <c r="AIZ19" s="170"/>
      <c r="AJA19" s="170"/>
      <c r="AJB19" s="170"/>
      <c r="AJC19" s="170"/>
      <c r="AJD19" s="170"/>
      <c r="AJE19" s="170"/>
      <c r="AJF19" s="170"/>
      <c r="AJG19" s="170"/>
      <c r="AJH19" s="170"/>
      <c r="AJI19" s="170"/>
      <c r="AJJ19" s="170"/>
      <c r="AJK19" s="170"/>
      <c r="AJL19" s="170"/>
      <c r="AJM19" s="170"/>
      <c r="AJN19" s="170"/>
      <c r="AJO19" s="170"/>
      <c r="AJP19" s="170"/>
      <c r="AJQ19" s="170"/>
      <c r="AJR19" s="170"/>
      <c r="AJS19" s="170"/>
      <c r="AJT19" s="170"/>
      <c r="AJU19" s="170"/>
      <c r="AJV19" s="170"/>
      <c r="AJW19" s="170"/>
      <c r="AJX19" s="170"/>
      <c r="AJY19" s="170"/>
      <c r="AJZ19" s="170"/>
      <c r="AKA19" s="170"/>
      <c r="AKB19" s="170"/>
      <c r="AKC19" s="170"/>
      <c r="AKD19" s="170"/>
      <c r="AKE19" s="170"/>
      <c r="AKF19" s="170"/>
      <c r="AKG19" s="170"/>
      <c r="AKH19" s="170"/>
      <c r="AKI19" s="170"/>
      <c r="AKJ19" s="170"/>
      <c r="AKK19" s="170"/>
      <c r="AKL19" s="170"/>
      <c r="AKM19" s="170"/>
      <c r="AKN19" s="170"/>
      <c r="AKO19" s="170"/>
      <c r="AKP19" s="170"/>
      <c r="AKQ19" s="170"/>
      <c r="AKR19" s="170"/>
      <c r="AKS19" s="170"/>
      <c r="AKT19" s="170"/>
      <c r="AKU19" s="170"/>
      <c r="AKV19" s="170"/>
      <c r="AKW19" s="170"/>
      <c r="AKX19" s="170"/>
      <c r="AKY19" s="170"/>
      <c r="AKZ19" s="170"/>
      <c r="ALA19" s="170"/>
      <c r="ALB19" s="170"/>
      <c r="ALC19" s="170"/>
      <c r="ALD19" s="170"/>
      <c r="ALE19" s="170"/>
      <c r="ALF19" s="170"/>
      <c r="ALG19" s="170"/>
      <c r="ALH19" s="170"/>
      <c r="ALI19" s="170"/>
      <c r="ALJ19" s="170"/>
      <c r="ALK19" s="170"/>
      <c r="ALL19" s="170"/>
      <c r="ALM19" s="170"/>
      <c r="ALN19" s="170"/>
      <c r="ALO19" s="170"/>
      <c r="ALP19" s="170"/>
      <c r="ALQ19" s="170"/>
      <c r="ALR19" s="170"/>
      <c r="ALS19" s="170"/>
      <c r="ALT19" s="170"/>
      <c r="ALU19" s="170"/>
      <c r="ALV19" s="170"/>
      <c r="ALW19" s="170"/>
      <c r="ALX19" s="170"/>
      <c r="ALY19" s="170"/>
      <c r="ALZ19" s="170"/>
      <c r="AMA19" s="170"/>
      <c r="AMB19" s="170"/>
      <c r="AMC19" s="170"/>
      <c r="AMD19" s="170"/>
      <c r="AME19" s="170"/>
      <c r="AMF19" s="170"/>
      <c r="AMG19" s="170"/>
      <c r="AMH19" s="170"/>
      <c r="AMI19" s="170"/>
      <c r="AMJ19" s="170"/>
      <c r="AMK19" s="170"/>
      <c r="AML19" s="170"/>
      <c r="AMM19" s="170"/>
      <c r="AMN19" s="170"/>
      <c r="AMO19" s="170"/>
      <c r="AMP19" s="170"/>
      <c r="AMQ19" s="170"/>
    </row>
    <row r="20" spans="3:1031" s="11" customFormat="1">
      <c r="Q20" s="164"/>
      <c r="S20" s="164"/>
      <c r="U20" s="164"/>
      <c r="W20" s="164"/>
      <c r="Y20" s="164"/>
      <c r="AA20" s="164"/>
      <c r="AC20" s="273"/>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70"/>
      <c r="EI20" s="170"/>
      <c r="EJ20" s="170"/>
      <c r="EK20" s="170"/>
      <c r="EL20" s="170"/>
      <c r="EM20" s="170"/>
      <c r="EN20" s="170"/>
      <c r="EO20" s="170"/>
      <c r="EP20" s="170"/>
      <c r="EQ20" s="170"/>
      <c r="ER20" s="170"/>
      <c r="ES20" s="170"/>
      <c r="ET20" s="170"/>
      <c r="EU20" s="170"/>
      <c r="EV20" s="170"/>
      <c r="EW20" s="170"/>
      <c r="EX20" s="170"/>
      <c r="EY20" s="170"/>
      <c r="EZ20" s="170"/>
      <c r="FA20" s="170"/>
      <c r="FB20" s="170"/>
      <c r="FC20" s="170"/>
      <c r="FD20" s="170"/>
      <c r="FE20" s="170"/>
      <c r="FF20" s="170"/>
      <c r="FG20" s="170"/>
      <c r="FH20" s="170"/>
      <c r="FI20" s="170"/>
      <c r="FJ20" s="170"/>
      <c r="FK20" s="170"/>
      <c r="FL20" s="170"/>
      <c r="FM20" s="170"/>
      <c r="FN20" s="170"/>
      <c r="FO20" s="170"/>
      <c r="FP20" s="170"/>
      <c r="FQ20" s="170"/>
      <c r="FR20" s="170"/>
      <c r="FS20" s="170"/>
      <c r="FT20" s="170"/>
      <c r="FU20" s="170"/>
      <c r="FV20" s="170"/>
      <c r="FW20" s="170"/>
      <c r="FX20" s="170"/>
      <c r="FY20" s="170"/>
      <c r="FZ20" s="170"/>
      <c r="GA20" s="170"/>
      <c r="GB20" s="170"/>
      <c r="GC20" s="170"/>
      <c r="GD20" s="170"/>
      <c r="GE20" s="170"/>
      <c r="GF20" s="170"/>
      <c r="GG20" s="170"/>
      <c r="GH20" s="170"/>
      <c r="GI20" s="170"/>
      <c r="GJ20" s="170"/>
      <c r="GK20" s="170"/>
      <c r="GL20" s="170"/>
      <c r="GM20" s="170"/>
      <c r="GN20" s="170"/>
      <c r="GO20" s="170"/>
      <c r="GP20" s="170"/>
      <c r="GQ20" s="170"/>
      <c r="GR20" s="170"/>
      <c r="GS20" s="170"/>
      <c r="GT20" s="170"/>
      <c r="GU20" s="170"/>
      <c r="GV20" s="170"/>
      <c r="GW20" s="170"/>
      <c r="GX20" s="170"/>
      <c r="GY20" s="170"/>
      <c r="GZ20" s="170"/>
      <c r="HA20" s="170"/>
      <c r="HB20" s="170"/>
      <c r="HC20" s="170"/>
      <c r="HD20" s="170"/>
      <c r="HE20" s="170"/>
      <c r="HF20" s="170"/>
      <c r="HG20" s="170"/>
      <c r="HH20" s="170"/>
      <c r="HI20" s="170"/>
      <c r="HJ20" s="170"/>
      <c r="HK20" s="170"/>
      <c r="HL20" s="170"/>
      <c r="HM20" s="170"/>
      <c r="HN20" s="170"/>
      <c r="HO20" s="170"/>
      <c r="HP20" s="170"/>
      <c r="HQ20" s="170"/>
      <c r="HR20" s="170"/>
      <c r="HS20" s="170"/>
      <c r="HT20" s="170"/>
      <c r="HU20" s="170"/>
      <c r="HV20" s="170"/>
      <c r="HW20" s="170"/>
      <c r="HX20" s="170"/>
      <c r="HY20" s="170"/>
      <c r="HZ20" s="170"/>
      <c r="IA20" s="170"/>
      <c r="IB20" s="170"/>
      <c r="IC20" s="170"/>
      <c r="ID20" s="170"/>
      <c r="IE20" s="170"/>
      <c r="IF20" s="170"/>
      <c r="IG20" s="170"/>
      <c r="IH20" s="170"/>
      <c r="II20" s="170"/>
      <c r="IJ20" s="170"/>
      <c r="IK20" s="170"/>
      <c r="IL20" s="170"/>
      <c r="IM20" s="170"/>
      <c r="IN20" s="170"/>
      <c r="IO20" s="170"/>
      <c r="IP20" s="170"/>
      <c r="IQ20" s="170"/>
      <c r="IR20" s="170"/>
      <c r="IS20" s="170"/>
      <c r="IT20" s="170"/>
      <c r="IU20" s="170"/>
      <c r="IV20" s="170"/>
      <c r="IW20" s="170"/>
      <c r="IX20" s="170"/>
      <c r="IY20" s="170"/>
      <c r="IZ20" s="170"/>
      <c r="JA20" s="170"/>
      <c r="JB20" s="170"/>
      <c r="JC20" s="170"/>
      <c r="JD20" s="170"/>
      <c r="JE20" s="170"/>
      <c r="JF20" s="170"/>
      <c r="JG20" s="170"/>
      <c r="JH20" s="170"/>
      <c r="JI20" s="170"/>
      <c r="JJ20" s="170"/>
      <c r="JK20" s="170"/>
      <c r="JL20" s="170"/>
      <c r="JM20" s="170"/>
      <c r="JN20" s="170"/>
      <c r="JO20" s="170"/>
      <c r="JP20" s="170"/>
      <c r="JQ20" s="170"/>
      <c r="JR20" s="170"/>
      <c r="JS20" s="170"/>
      <c r="JT20" s="170"/>
      <c r="JU20" s="170"/>
      <c r="JV20" s="170"/>
      <c r="JW20" s="170"/>
      <c r="JX20" s="170"/>
      <c r="JY20" s="170"/>
      <c r="JZ20" s="170"/>
      <c r="KA20" s="170"/>
      <c r="KB20" s="170"/>
      <c r="KC20" s="170"/>
      <c r="KD20" s="170"/>
      <c r="KE20" s="170"/>
      <c r="KF20" s="170"/>
      <c r="KG20" s="170"/>
      <c r="KH20" s="170"/>
      <c r="KI20" s="170"/>
      <c r="KJ20" s="170"/>
      <c r="KK20" s="170"/>
      <c r="KL20" s="170"/>
      <c r="KM20" s="170"/>
      <c r="KN20" s="170"/>
      <c r="KO20" s="170"/>
      <c r="KP20" s="170"/>
      <c r="KQ20" s="170"/>
      <c r="KR20" s="170"/>
      <c r="KS20" s="170"/>
      <c r="KT20" s="170"/>
      <c r="KU20" s="170"/>
      <c r="KV20" s="170"/>
      <c r="KW20" s="170"/>
      <c r="KX20" s="170"/>
      <c r="KY20" s="170"/>
      <c r="KZ20" s="170"/>
      <c r="LA20" s="170"/>
      <c r="LB20" s="170"/>
      <c r="LC20" s="170"/>
      <c r="LD20" s="170"/>
      <c r="LE20" s="170"/>
      <c r="LF20" s="170"/>
      <c r="LG20" s="170"/>
      <c r="LH20" s="170"/>
      <c r="LI20" s="170"/>
      <c r="LJ20" s="170"/>
      <c r="LK20" s="170"/>
      <c r="LL20" s="170"/>
      <c r="LM20" s="170"/>
      <c r="LN20" s="170"/>
      <c r="LO20" s="170"/>
      <c r="LP20" s="170"/>
      <c r="LQ20" s="170"/>
      <c r="LR20" s="170"/>
      <c r="LS20" s="170"/>
      <c r="LT20" s="170"/>
      <c r="LU20" s="170"/>
      <c r="LV20" s="170"/>
      <c r="LW20" s="170"/>
      <c r="LX20" s="170"/>
      <c r="LY20" s="170"/>
      <c r="LZ20" s="170"/>
      <c r="MA20" s="170"/>
      <c r="MB20" s="170"/>
      <c r="MC20" s="170"/>
      <c r="MD20" s="170"/>
      <c r="ME20" s="170"/>
      <c r="MF20" s="170"/>
      <c r="MG20" s="170"/>
      <c r="MH20" s="170"/>
      <c r="MI20" s="170"/>
      <c r="MJ20" s="170"/>
      <c r="MK20" s="170"/>
      <c r="ML20" s="170"/>
      <c r="MM20" s="170"/>
      <c r="MN20" s="170"/>
      <c r="MO20" s="170"/>
      <c r="MP20" s="170"/>
      <c r="MQ20" s="170"/>
      <c r="MR20" s="170"/>
      <c r="MS20" s="170"/>
      <c r="MT20" s="170"/>
      <c r="MU20" s="170"/>
      <c r="MV20" s="170"/>
      <c r="MW20" s="170"/>
      <c r="MX20" s="170"/>
      <c r="MY20" s="170"/>
      <c r="MZ20" s="170"/>
      <c r="NA20" s="170"/>
      <c r="NB20" s="170"/>
      <c r="NC20" s="170"/>
      <c r="ND20" s="170"/>
      <c r="NE20" s="170"/>
      <c r="NF20" s="170"/>
      <c r="NG20" s="170"/>
      <c r="NH20" s="170"/>
      <c r="NI20" s="170"/>
      <c r="NJ20" s="170"/>
      <c r="NK20" s="170"/>
      <c r="NL20" s="170"/>
      <c r="NM20" s="170"/>
      <c r="NN20" s="170"/>
      <c r="NO20" s="170"/>
      <c r="NP20" s="170"/>
      <c r="NQ20" s="170"/>
      <c r="NR20" s="170"/>
      <c r="NS20" s="170"/>
      <c r="NT20" s="170"/>
      <c r="NU20" s="170"/>
      <c r="NV20" s="170"/>
      <c r="NW20" s="170"/>
      <c r="NX20" s="170"/>
      <c r="NY20" s="170"/>
      <c r="NZ20" s="170"/>
      <c r="OA20" s="170"/>
      <c r="OB20" s="170"/>
      <c r="OC20" s="170"/>
      <c r="OD20" s="170"/>
      <c r="OE20" s="170"/>
      <c r="OF20" s="170"/>
      <c r="OG20" s="170"/>
      <c r="OH20" s="170"/>
      <c r="OI20" s="170"/>
      <c r="OJ20" s="170"/>
      <c r="OK20" s="170"/>
      <c r="OL20" s="170"/>
      <c r="OM20" s="170"/>
      <c r="ON20" s="170"/>
      <c r="OO20" s="170"/>
      <c r="OP20" s="170"/>
      <c r="OQ20" s="170"/>
      <c r="OR20" s="170"/>
      <c r="OS20" s="170"/>
      <c r="OT20" s="170"/>
      <c r="OU20" s="170"/>
      <c r="OV20" s="170"/>
      <c r="OW20" s="170"/>
      <c r="OX20" s="170"/>
      <c r="OY20" s="170"/>
      <c r="OZ20" s="170"/>
      <c r="PA20" s="170"/>
      <c r="PB20" s="170"/>
      <c r="PC20" s="170"/>
      <c r="PD20" s="170"/>
      <c r="PE20" s="170"/>
      <c r="PF20" s="170"/>
      <c r="PG20" s="170"/>
      <c r="PH20" s="170"/>
      <c r="PI20" s="170"/>
      <c r="PJ20" s="170"/>
      <c r="PK20" s="170"/>
      <c r="PL20" s="170"/>
      <c r="PM20" s="170"/>
      <c r="PN20" s="170"/>
      <c r="PO20" s="170"/>
      <c r="PP20" s="170"/>
      <c r="PQ20" s="170"/>
      <c r="PR20" s="170"/>
      <c r="PS20" s="170"/>
      <c r="PT20" s="170"/>
      <c r="PU20" s="170"/>
      <c r="PV20" s="170"/>
      <c r="PW20" s="170"/>
      <c r="PX20" s="170"/>
      <c r="PY20" s="170"/>
      <c r="PZ20" s="170"/>
      <c r="QA20" s="170"/>
      <c r="QB20" s="170"/>
      <c r="QC20" s="170"/>
      <c r="QD20" s="170"/>
      <c r="QE20" s="170"/>
      <c r="QF20" s="170"/>
      <c r="QG20" s="170"/>
      <c r="QH20" s="170"/>
      <c r="QI20" s="170"/>
      <c r="QJ20" s="170"/>
      <c r="QK20" s="170"/>
      <c r="QL20" s="170"/>
      <c r="QM20" s="170"/>
      <c r="QN20" s="170"/>
      <c r="QO20" s="170"/>
      <c r="QP20" s="170"/>
      <c r="QQ20" s="170"/>
      <c r="QR20" s="170"/>
      <c r="QS20" s="170"/>
      <c r="QT20" s="170"/>
      <c r="QU20" s="170"/>
      <c r="QV20" s="170"/>
      <c r="QW20" s="170"/>
      <c r="QX20" s="170"/>
      <c r="QY20" s="170"/>
      <c r="QZ20" s="170"/>
      <c r="RA20" s="170"/>
      <c r="RB20" s="170"/>
      <c r="RC20" s="170"/>
      <c r="RD20" s="170"/>
      <c r="RE20" s="170"/>
      <c r="RF20" s="170"/>
      <c r="RG20" s="170"/>
      <c r="RH20" s="170"/>
      <c r="RI20" s="170"/>
      <c r="RJ20" s="170"/>
      <c r="RK20" s="170"/>
      <c r="RL20" s="170"/>
      <c r="RM20" s="170"/>
      <c r="RN20" s="170"/>
      <c r="RO20" s="170"/>
      <c r="RP20" s="170"/>
      <c r="RQ20" s="170"/>
      <c r="RR20" s="170"/>
      <c r="RS20" s="170"/>
      <c r="RT20" s="170"/>
      <c r="RU20" s="170"/>
      <c r="RV20" s="170"/>
      <c r="RW20" s="170"/>
      <c r="RX20" s="170"/>
      <c r="RY20" s="170"/>
      <c r="RZ20" s="170"/>
      <c r="SA20" s="170"/>
      <c r="SB20" s="170"/>
      <c r="SC20" s="170"/>
      <c r="SD20" s="170"/>
      <c r="SE20" s="170"/>
      <c r="SF20" s="170"/>
      <c r="SG20" s="170"/>
      <c r="SH20" s="170"/>
      <c r="SI20" s="170"/>
      <c r="SJ20" s="170"/>
      <c r="SK20" s="170"/>
      <c r="SL20" s="170"/>
      <c r="SM20" s="170"/>
      <c r="SN20" s="170"/>
      <c r="SO20" s="170"/>
      <c r="SP20" s="170"/>
      <c r="SQ20" s="170"/>
      <c r="SR20" s="170"/>
      <c r="SS20" s="170"/>
      <c r="ST20" s="170"/>
      <c r="SU20" s="170"/>
      <c r="SV20" s="170"/>
      <c r="SW20" s="170"/>
      <c r="SX20" s="170"/>
      <c r="SY20" s="170"/>
      <c r="SZ20" s="170"/>
      <c r="TA20" s="170"/>
      <c r="TB20" s="170"/>
      <c r="TC20" s="170"/>
      <c r="TD20" s="170"/>
      <c r="TE20" s="170"/>
      <c r="TF20" s="170"/>
      <c r="TG20" s="170"/>
      <c r="TH20" s="170"/>
      <c r="TI20" s="170"/>
      <c r="TJ20" s="170"/>
      <c r="TK20" s="170"/>
      <c r="TL20" s="170"/>
      <c r="TM20" s="170"/>
      <c r="TN20" s="170"/>
      <c r="TO20" s="170"/>
      <c r="TP20" s="170"/>
      <c r="TQ20" s="170"/>
      <c r="TR20" s="170"/>
      <c r="TS20" s="170"/>
      <c r="TT20" s="170"/>
      <c r="TU20" s="170"/>
      <c r="TV20" s="170"/>
      <c r="TW20" s="170"/>
      <c r="TX20" s="170"/>
      <c r="TY20" s="170"/>
      <c r="TZ20" s="170"/>
      <c r="UA20" s="170"/>
      <c r="UB20" s="170"/>
      <c r="UC20" s="170"/>
      <c r="UD20" s="170"/>
      <c r="UE20" s="170"/>
      <c r="UF20" s="170"/>
      <c r="UG20" s="170"/>
      <c r="UH20" s="170"/>
      <c r="UI20" s="170"/>
      <c r="UJ20" s="170"/>
      <c r="UK20" s="170"/>
      <c r="UL20" s="170"/>
      <c r="UM20" s="170"/>
      <c r="UN20" s="170"/>
      <c r="UO20" s="170"/>
      <c r="UP20" s="170"/>
      <c r="UQ20" s="170"/>
      <c r="UR20" s="170"/>
      <c r="US20" s="170"/>
      <c r="UT20" s="170"/>
      <c r="UU20" s="170"/>
      <c r="UV20" s="170"/>
      <c r="UW20" s="170"/>
      <c r="UX20" s="170"/>
      <c r="UY20" s="170"/>
      <c r="UZ20" s="170"/>
      <c r="VA20" s="170"/>
      <c r="VB20" s="170"/>
      <c r="VC20" s="170"/>
      <c r="VD20" s="170"/>
      <c r="VE20" s="170"/>
      <c r="VF20" s="170"/>
      <c r="VG20" s="170"/>
      <c r="VH20" s="170"/>
      <c r="VI20" s="170"/>
      <c r="VJ20" s="170"/>
      <c r="VK20" s="170"/>
      <c r="VL20" s="170"/>
      <c r="VM20" s="170"/>
      <c r="VN20" s="170"/>
      <c r="VO20" s="170"/>
      <c r="VP20" s="170"/>
      <c r="VQ20" s="170"/>
      <c r="VR20" s="170"/>
      <c r="VS20" s="170"/>
      <c r="VT20" s="170"/>
      <c r="VU20" s="170"/>
      <c r="VV20" s="170"/>
      <c r="VW20" s="170"/>
      <c r="VX20" s="170"/>
      <c r="VY20" s="170"/>
      <c r="VZ20" s="170"/>
      <c r="WA20" s="170"/>
      <c r="WB20" s="170"/>
      <c r="WC20" s="170"/>
      <c r="WD20" s="170"/>
      <c r="WE20" s="170"/>
      <c r="WF20" s="170"/>
      <c r="WG20" s="170"/>
      <c r="WH20" s="170"/>
      <c r="WI20" s="170"/>
      <c r="WJ20" s="170"/>
      <c r="WK20" s="170"/>
      <c r="WL20" s="170"/>
      <c r="WM20" s="170"/>
      <c r="WN20" s="170"/>
      <c r="WO20" s="170"/>
      <c r="WP20" s="170"/>
      <c r="WQ20" s="170"/>
      <c r="WR20" s="170"/>
      <c r="WS20" s="170"/>
      <c r="WT20" s="170"/>
      <c r="WU20" s="170"/>
      <c r="WV20" s="170"/>
      <c r="WW20" s="170"/>
      <c r="WX20" s="170"/>
      <c r="WY20" s="170"/>
      <c r="WZ20" s="170"/>
      <c r="XA20" s="170"/>
      <c r="XB20" s="170"/>
      <c r="XC20" s="170"/>
      <c r="XD20" s="170"/>
      <c r="XE20" s="170"/>
      <c r="XF20" s="170"/>
      <c r="XG20" s="170"/>
      <c r="XH20" s="170"/>
      <c r="XI20" s="170"/>
      <c r="XJ20" s="170"/>
      <c r="XK20" s="170"/>
      <c r="XL20" s="170"/>
      <c r="XM20" s="170"/>
      <c r="XN20" s="170"/>
      <c r="XO20" s="170"/>
      <c r="XP20" s="170"/>
      <c r="XQ20" s="170"/>
      <c r="XR20" s="170"/>
      <c r="XS20" s="170"/>
      <c r="XT20" s="170"/>
      <c r="XU20" s="170"/>
      <c r="XV20" s="170"/>
      <c r="XW20" s="170"/>
      <c r="XX20" s="170"/>
      <c r="XY20" s="170"/>
      <c r="XZ20" s="170"/>
      <c r="YA20" s="170"/>
      <c r="YB20" s="170"/>
      <c r="YC20" s="170"/>
      <c r="YD20" s="170"/>
      <c r="YE20" s="170"/>
      <c r="YF20" s="170"/>
      <c r="YG20" s="170"/>
      <c r="YH20" s="170"/>
      <c r="YI20" s="170"/>
      <c r="YJ20" s="170"/>
      <c r="YK20" s="170"/>
      <c r="YL20" s="170"/>
      <c r="YM20" s="170"/>
      <c r="YN20" s="170"/>
      <c r="YO20" s="170"/>
      <c r="YP20" s="170"/>
      <c r="YQ20" s="170"/>
      <c r="YR20" s="170"/>
      <c r="YS20" s="170"/>
      <c r="YT20" s="170"/>
      <c r="YU20" s="170"/>
      <c r="YV20" s="170"/>
      <c r="YW20" s="170"/>
      <c r="YX20" s="170"/>
      <c r="YY20" s="170"/>
      <c r="YZ20" s="170"/>
      <c r="ZA20" s="170"/>
      <c r="ZB20" s="170"/>
      <c r="ZC20" s="170"/>
      <c r="ZD20" s="170"/>
      <c r="ZE20" s="170"/>
      <c r="ZF20" s="170"/>
      <c r="ZG20" s="170"/>
      <c r="ZH20" s="170"/>
      <c r="ZI20" s="170"/>
      <c r="ZJ20" s="170"/>
      <c r="ZK20" s="170"/>
      <c r="ZL20" s="170"/>
      <c r="ZM20" s="170"/>
      <c r="ZN20" s="170"/>
      <c r="ZO20" s="170"/>
      <c r="ZP20" s="170"/>
      <c r="ZQ20" s="170"/>
      <c r="ZR20" s="170"/>
      <c r="ZS20" s="170"/>
      <c r="ZT20" s="170"/>
      <c r="ZU20" s="170"/>
      <c r="ZV20" s="170"/>
      <c r="ZW20" s="170"/>
      <c r="ZX20" s="170"/>
      <c r="ZY20" s="170"/>
      <c r="ZZ20" s="170"/>
      <c r="AAA20" s="170"/>
      <c r="AAB20" s="170"/>
      <c r="AAC20" s="170"/>
      <c r="AAD20" s="170"/>
      <c r="AAE20" s="170"/>
      <c r="AAF20" s="170"/>
      <c r="AAG20" s="170"/>
      <c r="AAH20" s="170"/>
      <c r="AAI20" s="170"/>
      <c r="AAJ20" s="170"/>
      <c r="AAK20" s="170"/>
      <c r="AAL20" s="170"/>
      <c r="AAM20" s="170"/>
      <c r="AAN20" s="170"/>
      <c r="AAO20" s="170"/>
      <c r="AAP20" s="170"/>
      <c r="AAQ20" s="170"/>
      <c r="AAR20" s="170"/>
      <c r="AAS20" s="170"/>
      <c r="AAT20" s="170"/>
      <c r="AAU20" s="170"/>
      <c r="AAV20" s="170"/>
      <c r="AAW20" s="170"/>
      <c r="AAX20" s="170"/>
      <c r="AAY20" s="170"/>
      <c r="AAZ20" s="170"/>
      <c r="ABA20" s="170"/>
      <c r="ABB20" s="170"/>
      <c r="ABC20" s="170"/>
      <c r="ABD20" s="170"/>
      <c r="ABE20" s="170"/>
      <c r="ABF20" s="170"/>
      <c r="ABG20" s="170"/>
      <c r="ABH20" s="170"/>
      <c r="ABI20" s="170"/>
      <c r="ABJ20" s="170"/>
      <c r="ABK20" s="170"/>
      <c r="ABL20" s="170"/>
      <c r="ABM20" s="170"/>
      <c r="ABN20" s="170"/>
      <c r="ABO20" s="170"/>
      <c r="ABP20" s="170"/>
      <c r="ABQ20" s="170"/>
      <c r="ABR20" s="170"/>
      <c r="ABS20" s="170"/>
      <c r="ABT20" s="170"/>
      <c r="ABU20" s="170"/>
      <c r="ABV20" s="170"/>
      <c r="ABW20" s="170"/>
      <c r="ABX20" s="170"/>
      <c r="ABY20" s="170"/>
      <c r="ABZ20" s="170"/>
      <c r="ACA20" s="170"/>
      <c r="ACB20" s="170"/>
      <c r="ACC20" s="170"/>
      <c r="ACD20" s="170"/>
      <c r="ACE20" s="170"/>
      <c r="ACF20" s="170"/>
      <c r="ACG20" s="170"/>
      <c r="ACH20" s="170"/>
      <c r="ACI20" s="170"/>
      <c r="ACJ20" s="170"/>
      <c r="ACK20" s="170"/>
      <c r="ACL20" s="170"/>
      <c r="ACM20" s="170"/>
      <c r="ACN20" s="170"/>
      <c r="ACO20" s="170"/>
      <c r="ACP20" s="170"/>
      <c r="ACQ20" s="170"/>
      <c r="ACR20" s="170"/>
      <c r="ACS20" s="170"/>
      <c r="ACT20" s="170"/>
      <c r="ACU20" s="170"/>
      <c r="ACV20" s="170"/>
      <c r="ACW20" s="170"/>
      <c r="ACX20" s="170"/>
      <c r="ACY20" s="170"/>
      <c r="ACZ20" s="170"/>
      <c r="ADA20" s="170"/>
      <c r="ADB20" s="170"/>
      <c r="ADC20" s="170"/>
      <c r="ADD20" s="170"/>
      <c r="ADE20" s="170"/>
      <c r="ADF20" s="170"/>
      <c r="ADG20" s="170"/>
      <c r="ADH20" s="170"/>
      <c r="ADI20" s="170"/>
      <c r="ADJ20" s="170"/>
      <c r="ADK20" s="170"/>
      <c r="ADL20" s="170"/>
      <c r="ADM20" s="170"/>
      <c r="ADN20" s="170"/>
      <c r="ADO20" s="170"/>
      <c r="ADP20" s="170"/>
      <c r="ADQ20" s="170"/>
      <c r="ADR20" s="170"/>
      <c r="ADS20" s="170"/>
      <c r="ADT20" s="170"/>
      <c r="ADU20" s="170"/>
      <c r="ADV20" s="170"/>
      <c r="ADW20" s="170"/>
      <c r="ADX20" s="170"/>
      <c r="ADY20" s="170"/>
      <c r="ADZ20" s="170"/>
      <c r="AEA20" s="170"/>
      <c r="AEB20" s="170"/>
      <c r="AEC20" s="170"/>
      <c r="AED20" s="170"/>
      <c r="AEE20" s="170"/>
      <c r="AEF20" s="170"/>
      <c r="AEG20" s="170"/>
      <c r="AEH20" s="170"/>
      <c r="AEI20" s="170"/>
      <c r="AEJ20" s="170"/>
      <c r="AEK20" s="170"/>
      <c r="AEL20" s="170"/>
      <c r="AEM20" s="170"/>
      <c r="AEN20" s="170"/>
      <c r="AEO20" s="170"/>
      <c r="AEP20" s="170"/>
      <c r="AEQ20" s="170"/>
      <c r="AER20" s="170"/>
      <c r="AES20" s="170"/>
      <c r="AET20" s="170"/>
      <c r="AEU20" s="170"/>
      <c r="AEV20" s="170"/>
      <c r="AEW20" s="170"/>
      <c r="AEX20" s="170"/>
      <c r="AEY20" s="170"/>
      <c r="AEZ20" s="170"/>
      <c r="AFA20" s="170"/>
      <c r="AFB20" s="170"/>
      <c r="AFC20" s="170"/>
      <c r="AFD20" s="170"/>
      <c r="AFE20" s="170"/>
      <c r="AFF20" s="170"/>
      <c r="AFG20" s="170"/>
      <c r="AFH20" s="170"/>
      <c r="AFI20" s="170"/>
      <c r="AFJ20" s="170"/>
      <c r="AFK20" s="170"/>
      <c r="AFL20" s="170"/>
      <c r="AFM20" s="170"/>
      <c r="AFN20" s="170"/>
      <c r="AFO20" s="170"/>
      <c r="AFP20" s="170"/>
      <c r="AFQ20" s="170"/>
      <c r="AFR20" s="170"/>
      <c r="AFS20" s="170"/>
      <c r="AFT20" s="170"/>
      <c r="AFU20" s="170"/>
      <c r="AFV20" s="170"/>
      <c r="AFW20" s="170"/>
      <c r="AFX20" s="170"/>
      <c r="AFY20" s="170"/>
      <c r="AFZ20" s="170"/>
      <c r="AGA20" s="170"/>
      <c r="AGB20" s="170"/>
      <c r="AGC20" s="170"/>
      <c r="AGD20" s="170"/>
      <c r="AGE20" s="170"/>
      <c r="AGF20" s="170"/>
      <c r="AGG20" s="170"/>
      <c r="AGH20" s="170"/>
      <c r="AGI20" s="170"/>
      <c r="AGJ20" s="170"/>
      <c r="AGK20" s="170"/>
      <c r="AGL20" s="170"/>
      <c r="AGM20" s="170"/>
      <c r="AGN20" s="170"/>
      <c r="AGO20" s="170"/>
      <c r="AGP20" s="170"/>
      <c r="AGQ20" s="170"/>
      <c r="AGR20" s="170"/>
      <c r="AGS20" s="170"/>
      <c r="AGT20" s="170"/>
      <c r="AGU20" s="170"/>
      <c r="AGV20" s="170"/>
      <c r="AGW20" s="170"/>
      <c r="AGX20" s="170"/>
      <c r="AGY20" s="170"/>
      <c r="AGZ20" s="170"/>
      <c r="AHA20" s="170"/>
      <c r="AHB20" s="170"/>
      <c r="AHC20" s="170"/>
      <c r="AHD20" s="170"/>
      <c r="AHE20" s="170"/>
      <c r="AHF20" s="170"/>
      <c r="AHG20" s="170"/>
      <c r="AHH20" s="170"/>
      <c r="AHI20" s="170"/>
      <c r="AHJ20" s="170"/>
      <c r="AHK20" s="170"/>
      <c r="AHL20" s="170"/>
      <c r="AHM20" s="170"/>
      <c r="AHN20" s="170"/>
      <c r="AHO20" s="170"/>
      <c r="AHP20" s="170"/>
      <c r="AHQ20" s="170"/>
      <c r="AHR20" s="170"/>
      <c r="AHS20" s="170"/>
      <c r="AHT20" s="170"/>
      <c r="AHU20" s="170"/>
      <c r="AHV20" s="170"/>
      <c r="AHW20" s="170"/>
      <c r="AHX20" s="170"/>
      <c r="AHY20" s="170"/>
      <c r="AHZ20" s="170"/>
      <c r="AIA20" s="170"/>
      <c r="AIB20" s="170"/>
      <c r="AIC20" s="170"/>
      <c r="AID20" s="170"/>
      <c r="AIE20" s="170"/>
      <c r="AIF20" s="170"/>
      <c r="AIG20" s="170"/>
      <c r="AIH20" s="170"/>
      <c r="AII20" s="170"/>
      <c r="AIJ20" s="170"/>
      <c r="AIK20" s="170"/>
      <c r="AIL20" s="170"/>
      <c r="AIM20" s="170"/>
      <c r="AIN20" s="170"/>
      <c r="AIO20" s="170"/>
      <c r="AIP20" s="170"/>
      <c r="AIQ20" s="170"/>
      <c r="AIR20" s="170"/>
      <c r="AIS20" s="170"/>
      <c r="AIT20" s="170"/>
      <c r="AIU20" s="170"/>
      <c r="AIV20" s="170"/>
      <c r="AIW20" s="170"/>
      <c r="AIX20" s="170"/>
      <c r="AIY20" s="170"/>
      <c r="AIZ20" s="170"/>
      <c r="AJA20" s="170"/>
      <c r="AJB20" s="170"/>
      <c r="AJC20" s="170"/>
      <c r="AJD20" s="170"/>
      <c r="AJE20" s="170"/>
      <c r="AJF20" s="170"/>
      <c r="AJG20" s="170"/>
      <c r="AJH20" s="170"/>
      <c r="AJI20" s="170"/>
      <c r="AJJ20" s="170"/>
      <c r="AJK20" s="170"/>
      <c r="AJL20" s="170"/>
      <c r="AJM20" s="170"/>
      <c r="AJN20" s="170"/>
      <c r="AJO20" s="170"/>
      <c r="AJP20" s="170"/>
      <c r="AJQ20" s="170"/>
      <c r="AJR20" s="170"/>
      <c r="AJS20" s="170"/>
      <c r="AJT20" s="170"/>
      <c r="AJU20" s="170"/>
      <c r="AJV20" s="170"/>
      <c r="AJW20" s="170"/>
      <c r="AJX20" s="170"/>
      <c r="AJY20" s="170"/>
      <c r="AJZ20" s="170"/>
      <c r="AKA20" s="170"/>
      <c r="AKB20" s="170"/>
      <c r="AKC20" s="170"/>
      <c r="AKD20" s="170"/>
      <c r="AKE20" s="170"/>
      <c r="AKF20" s="170"/>
      <c r="AKG20" s="170"/>
      <c r="AKH20" s="170"/>
      <c r="AKI20" s="170"/>
      <c r="AKJ20" s="170"/>
      <c r="AKK20" s="170"/>
      <c r="AKL20" s="170"/>
      <c r="AKM20" s="170"/>
      <c r="AKN20" s="170"/>
      <c r="AKO20" s="170"/>
      <c r="AKP20" s="170"/>
      <c r="AKQ20" s="170"/>
      <c r="AKR20" s="170"/>
      <c r="AKS20" s="170"/>
      <c r="AKT20" s="170"/>
      <c r="AKU20" s="170"/>
      <c r="AKV20" s="170"/>
      <c r="AKW20" s="170"/>
      <c r="AKX20" s="170"/>
      <c r="AKY20" s="170"/>
      <c r="AKZ20" s="170"/>
      <c r="ALA20" s="170"/>
      <c r="ALB20" s="170"/>
      <c r="ALC20" s="170"/>
      <c r="ALD20" s="170"/>
      <c r="ALE20" s="170"/>
      <c r="ALF20" s="170"/>
      <c r="ALG20" s="170"/>
      <c r="ALH20" s="170"/>
      <c r="ALI20" s="170"/>
      <c r="ALJ20" s="170"/>
      <c r="ALK20" s="170"/>
      <c r="ALL20" s="170"/>
      <c r="ALM20" s="170"/>
      <c r="ALN20" s="170"/>
      <c r="ALO20" s="170"/>
      <c r="ALP20" s="170"/>
      <c r="ALQ20" s="170"/>
      <c r="ALR20" s="170"/>
      <c r="ALS20" s="170"/>
      <c r="ALT20" s="170"/>
      <c r="ALU20" s="170"/>
      <c r="ALV20" s="170"/>
      <c r="ALW20" s="170"/>
      <c r="ALX20" s="170"/>
      <c r="ALY20" s="170"/>
      <c r="ALZ20" s="170"/>
      <c r="AMA20" s="170"/>
      <c r="AMB20" s="170"/>
      <c r="AMC20" s="170"/>
      <c r="AMD20" s="170"/>
      <c r="AME20" s="170"/>
      <c r="AMF20" s="170"/>
      <c r="AMG20" s="170"/>
      <c r="AMH20" s="170"/>
      <c r="AMI20" s="170"/>
      <c r="AMJ20" s="170"/>
      <c r="AMK20" s="170"/>
      <c r="AML20" s="170"/>
      <c r="AMM20" s="170"/>
      <c r="AMN20" s="170"/>
      <c r="AMO20" s="170"/>
      <c r="AMP20" s="170"/>
      <c r="AMQ20" s="170"/>
    </row>
    <row r="21" spans="3:1031" s="11" customFormat="1">
      <c r="P21" s="164"/>
      <c r="R21" s="164"/>
      <c r="T21" s="164"/>
      <c r="V21" s="164"/>
      <c r="X21" s="164"/>
      <c r="Z21" s="164"/>
      <c r="AB21" s="164"/>
      <c r="AC21" s="273"/>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170"/>
      <c r="CT21" s="170"/>
      <c r="CU21" s="170"/>
      <c r="CV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70"/>
      <c r="EI21" s="170"/>
      <c r="EJ21" s="170"/>
      <c r="EK21" s="170"/>
      <c r="EL21" s="170"/>
      <c r="EM21" s="170"/>
      <c r="EN21" s="170"/>
      <c r="EO21" s="170"/>
      <c r="EP21" s="170"/>
      <c r="EQ21" s="170"/>
      <c r="ER21" s="170"/>
      <c r="ES21" s="170"/>
      <c r="ET21" s="170"/>
      <c r="EU21" s="170"/>
      <c r="EV21" s="170"/>
      <c r="EW21" s="170"/>
      <c r="EX21" s="170"/>
      <c r="EY21" s="170"/>
      <c r="EZ21" s="170"/>
      <c r="FA21" s="170"/>
      <c r="FB21" s="170"/>
      <c r="FC21" s="170"/>
      <c r="FD21" s="170"/>
      <c r="FE21" s="170"/>
      <c r="FF21" s="170"/>
      <c r="FG21" s="170"/>
      <c r="FH21" s="170"/>
      <c r="FI21" s="170"/>
      <c r="FJ21" s="170"/>
      <c r="FK21" s="170"/>
      <c r="FL21" s="170"/>
      <c r="FM21" s="170"/>
      <c r="FN21" s="170"/>
      <c r="FO21" s="170"/>
      <c r="FP21" s="170"/>
      <c r="FQ21" s="170"/>
      <c r="FR21" s="170"/>
      <c r="FS21" s="170"/>
      <c r="FT21" s="170"/>
      <c r="FU21" s="170"/>
      <c r="FV21" s="170"/>
      <c r="FW21" s="170"/>
      <c r="FX21" s="170"/>
      <c r="FY21" s="170"/>
      <c r="FZ21" s="170"/>
      <c r="GA21" s="170"/>
      <c r="GB21" s="170"/>
      <c r="GC21" s="170"/>
      <c r="GD21" s="170"/>
      <c r="GE21" s="170"/>
      <c r="GF21" s="170"/>
      <c r="GG21" s="170"/>
      <c r="GH21" s="170"/>
      <c r="GI21" s="170"/>
      <c r="GJ21" s="170"/>
      <c r="GK21" s="170"/>
      <c r="GL21" s="170"/>
      <c r="GM21" s="170"/>
      <c r="GN21" s="170"/>
      <c r="GO21" s="170"/>
      <c r="GP21" s="170"/>
      <c r="GQ21" s="170"/>
      <c r="GR21" s="170"/>
      <c r="GS21" s="170"/>
      <c r="GT21" s="170"/>
      <c r="GU21" s="170"/>
      <c r="GV21" s="170"/>
      <c r="GW21" s="170"/>
      <c r="GX21" s="170"/>
      <c r="GY21" s="170"/>
      <c r="GZ21" s="170"/>
      <c r="HA21" s="170"/>
      <c r="HB21" s="170"/>
      <c r="HC21" s="170"/>
      <c r="HD21" s="170"/>
      <c r="HE21" s="170"/>
      <c r="HF21" s="170"/>
      <c r="HG21" s="170"/>
      <c r="HH21" s="170"/>
      <c r="HI21" s="170"/>
      <c r="HJ21" s="170"/>
      <c r="HK21" s="170"/>
      <c r="HL21" s="170"/>
      <c r="HM21" s="170"/>
      <c r="HN21" s="170"/>
      <c r="HO21" s="170"/>
      <c r="HP21" s="170"/>
      <c r="HQ21" s="170"/>
      <c r="HR21" s="170"/>
      <c r="HS21" s="170"/>
      <c r="HT21" s="170"/>
      <c r="HU21" s="170"/>
      <c r="HV21" s="170"/>
      <c r="HW21" s="170"/>
      <c r="HX21" s="170"/>
      <c r="HY21" s="170"/>
      <c r="HZ21" s="170"/>
      <c r="IA21" s="170"/>
      <c r="IB21" s="170"/>
      <c r="IC21" s="170"/>
      <c r="ID21" s="170"/>
      <c r="IE21" s="170"/>
      <c r="IF21" s="170"/>
      <c r="IG21" s="170"/>
      <c r="IH21" s="170"/>
      <c r="II21" s="170"/>
      <c r="IJ21" s="170"/>
      <c r="IK21" s="170"/>
      <c r="IL21" s="170"/>
      <c r="IM21" s="170"/>
      <c r="IN21" s="170"/>
      <c r="IO21" s="170"/>
      <c r="IP21" s="170"/>
      <c r="IQ21" s="170"/>
      <c r="IR21" s="170"/>
      <c r="IS21" s="170"/>
      <c r="IT21" s="170"/>
      <c r="IU21" s="170"/>
      <c r="IV21" s="170"/>
      <c r="IW21" s="170"/>
      <c r="IX21" s="170"/>
      <c r="IY21" s="170"/>
      <c r="IZ21" s="170"/>
      <c r="JA21" s="170"/>
      <c r="JB21" s="170"/>
      <c r="JC21" s="170"/>
      <c r="JD21" s="170"/>
      <c r="JE21" s="170"/>
      <c r="JF21" s="170"/>
      <c r="JG21" s="170"/>
      <c r="JH21" s="170"/>
      <c r="JI21" s="170"/>
      <c r="JJ21" s="170"/>
      <c r="JK21" s="170"/>
      <c r="JL21" s="170"/>
      <c r="JM21" s="170"/>
      <c r="JN21" s="170"/>
      <c r="JO21" s="170"/>
      <c r="JP21" s="170"/>
      <c r="JQ21" s="170"/>
      <c r="JR21" s="170"/>
      <c r="JS21" s="170"/>
      <c r="JT21" s="170"/>
      <c r="JU21" s="170"/>
      <c r="JV21" s="170"/>
      <c r="JW21" s="170"/>
      <c r="JX21" s="170"/>
      <c r="JY21" s="170"/>
      <c r="JZ21" s="170"/>
      <c r="KA21" s="170"/>
      <c r="KB21" s="170"/>
      <c r="KC21" s="170"/>
      <c r="KD21" s="170"/>
      <c r="KE21" s="170"/>
      <c r="KF21" s="170"/>
      <c r="KG21" s="170"/>
      <c r="KH21" s="170"/>
      <c r="KI21" s="170"/>
      <c r="KJ21" s="170"/>
      <c r="KK21" s="170"/>
      <c r="KL21" s="170"/>
      <c r="KM21" s="170"/>
      <c r="KN21" s="170"/>
      <c r="KO21" s="170"/>
      <c r="KP21" s="170"/>
      <c r="KQ21" s="170"/>
      <c r="KR21" s="170"/>
      <c r="KS21" s="170"/>
      <c r="KT21" s="170"/>
      <c r="KU21" s="170"/>
      <c r="KV21" s="170"/>
      <c r="KW21" s="170"/>
      <c r="KX21" s="170"/>
      <c r="KY21" s="170"/>
      <c r="KZ21" s="170"/>
      <c r="LA21" s="170"/>
      <c r="LB21" s="170"/>
      <c r="LC21" s="170"/>
      <c r="LD21" s="170"/>
      <c r="LE21" s="170"/>
      <c r="LF21" s="170"/>
      <c r="LG21" s="170"/>
      <c r="LH21" s="170"/>
      <c r="LI21" s="170"/>
      <c r="LJ21" s="170"/>
      <c r="LK21" s="170"/>
      <c r="LL21" s="170"/>
      <c r="LM21" s="170"/>
      <c r="LN21" s="170"/>
      <c r="LO21" s="170"/>
      <c r="LP21" s="170"/>
      <c r="LQ21" s="170"/>
      <c r="LR21" s="170"/>
      <c r="LS21" s="170"/>
      <c r="LT21" s="170"/>
      <c r="LU21" s="170"/>
      <c r="LV21" s="170"/>
      <c r="LW21" s="170"/>
      <c r="LX21" s="170"/>
      <c r="LY21" s="170"/>
      <c r="LZ21" s="170"/>
      <c r="MA21" s="170"/>
      <c r="MB21" s="170"/>
      <c r="MC21" s="170"/>
      <c r="MD21" s="170"/>
      <c r="ME21" s="170"/>
      <c r="MF21" s="170"/>
      <c r="MG21" s="170"/>
      <c r="MH21" s="170"/>
      <c r="MI21" s="170"/>
      <c r="MJ21" s="170"/>
      <c r="MK21" s="170"/>
      <c r="ML21" s="170"/>
      <c r="MM21" s="170"/>
      <c r="MN21" s="170"/>
      <c r="MO21" s="170"/>
      <c r="MP21" s="170"/>
      <c r="MQ21" s="170"/>
      <c r="MR21" s="170"/>
      <c r="MS21" s="170"/>
      <c r="MT21" s="170"/>
      <c r="MU21" s="170"/>
      <c r="MV21" s="170"/>
      <c r="MW21" s="170"/>
      <c r="MX21" s="170"/>
      <c r="MY21" s="170"/>
      <c r="MZ21" s="170"/>
      <c r="NA21" s="170"/>
      <c r="NB21" s="170"/>
      <c r="NC21" s="170"/>
      <c r="ND21" s="170"/>
      <c r="NE21" s="170"/>
      <c r="NF21" s="170"/>
      <c r="NG21" s="170"/>
      <c r="NH21" s="170"/>
      <c r="NI21" s="170"/>
      <c r="NJ21" s="170"/>
      <c r="NK21" s="170"/>
      <c r="NL21" s="170"/>
      <c r="NM21" s="170"/>
      <c r="NN21" s="170"/>
      <c r="NO21" s="170"/>
      <c r="NP21" s="170"/>
      <c r="NQ21" s="170"/>
      <c r="NR21" s="170"/>
      <c r="NS21" s="170"/>
      <c r="NT21" s="170"/>
      <c r="NU21" s="170"/>
      <c r="NV21" s="170"/>
      <c r="NW21" s="170"/>
      <c r="NX21" s="170"/>
      <c r="NY21" s="170"/>
      <c r="NZ21" s="170"/>
      <c r="OA21" s="170"/>
      <c r="OB21" s="170"/>
      <c r="OC21" s="170"/>
      <c r="OD21" s="170"/>
      <c r="OE21" s="170"/>
      <c r="OF21" s="170"/>
      <c r="OG21" s="170"/>
      <c r="OH21" s="170"/>
      <c r="OI21" s="170"/>
      <c r="OJ21" s="170"/>
      <c r="OK21" s="170"/>
      <c r="OL21" s="170"/>
      <c r="OM21" s="170"/>
      <c r="ON21" s="170"/>
      <c r="OO21" s="170"/>
      <c r="OP21" s="170"/>
      <c r="OQ21" s="170"/>
      <c r="OR21" s="170"/>
      <c r="OS21" s="170"/>
      <c r="OT21" s="170"/>
      <c r="OU21" s="170"/>
      <c r="OV21" s="170"/>
      <c r="OW21" s="170"/>
      <c r="OX21" s="170"/>
      <c r="OY21" s="170"/>
      <c r="OZ21" s="170"/>
      <c r="PA21" s="170"/>
      <c r="PB21" s="170"/>
      <c r="PC21" s="170"/>
      <c r="PD21" s="170"/>
      <c r="PE21" s="170"/>
      <c r="PF21" s="170"/>
      <c r="PG21" s="170"/>
      <c r="PH21" s="170"/>
      <c r="PI21" s="170"/>
      <c r="PJ21" s="170"/>
      <c r="PK21" s="170"/>
      <c r="PL21" s="170"/>
      <c r="PM21" s="170"/>
      <c r="PN21" s="170"/>
      <c r="PO21" s="170"/>
      <c r="PP21" s="170"/>
      <c r="PQ21" s="170"/>
      <c r="PR21" s="170"/>
      <c r="PS21" s="170"/>
      <c r="PT21" s="170"/>
      <c r="PU21" s="170"/>
      <c r="PV21" s="170"/>
      <c r="PW21" s="170"/>
      <c r="PX21" s="170"/>
      <c r="PY21" s="170"/>
      <c r="PZ21" s="170"/>
      <c r="QA21" s="170"/>
      <c r="QB21" s="170"/>
      <c r="QC21" s="170"/>
      <c r="QD21" s="170"/>
      <c r="QE21" s="170"/>
      <c r="QF21" s="170"/>
      <c r="QG21" s="170"/>
      <c r="QH21" s="170"/>
      <c r="QI21" s="170"/>
      <c r="QJ21" s="170"/>
      <c r="QK21" s="170"/>
      <c r="QL21" s="170"/>
      <c r="QM21" s="170"/>
      <c r="QN21" s="170"/>
      <c r="QO21" s="170"/>
      <c r="QP21" s="170"/>
      <c r="QQ21" s="170"/>
      <c r="QR21" s="170"/>
      <c r="QS21" s="170"/>
      <c r="QT21" s="170"/>
      <c r="QU21" s="170"/>
      <c r="QV21" s="170"/>
      <c r="QW21" s="170"/>
      <c r="QX21" s="170"/>
      <c r="QY21" s="170"/>
      <c r="QZ21" s="170"/>
      <c r="RA21" s="170"/>
      <c r="RB21" s="170"/>
      <c r="RC21" s="170"/>
      <c r="RD21" s="170"/>
      <c r="RE21" s="170"/>
      <c r="RF21" s="170"/>
      <c r="RG21" s="170"/>
      <c r="RH21" s="170"/>
      <c r="RI21" s="170"/>
      <c r="RJ21" s="170"/>
      <c r="RK21" s="170"/>
      <c r="RL21" s="170"/>
      <c r="RM21" s="170"/>
      <c r="RN21" s="170"/>
      <c r="RO21" s="170"/>
      <c r="RP21" s="170"/>
      <c r="RQ21" s="170"/>
      <c r="RR21" s="170"/>
      <c r="RS21" s="170"/>
      <c r="RT21" s="170"/>
      <c r="RU21" s="170"/>
      <c r="RV21" s="170"/>
      <c r="RW21" s="170"/>
      <c r="RX21" s="170"/>
      <c r="RY21" s="170"/>
      <c r="RZ21" s="170"/>
      <c r="SA21" s="170"/>
      <c r="SB21" s="170"/>
      <c r="SC21" s="170"/>
      <c r="SD21" s="170"/>
      <c r="SE21" s="170"/>
      <c r="SF21" s="170"/>
      <c r="SG21" s="170"/>
      <c r="SH21" s="170"/>
      <c r="SI21" s="170"/>
      <c r="SJ21" s="170"/>
      <c r="SK21" s="170"/>
      <c r="SL21" s="170"/>
      <c r="SM21" s="170"/>
      <c r="SN21" s="170"/>
      <c r="SO21" s="170"/>
      <c r="SP21" s="170"/>
      <c r="SQ21" s="170"/>
      <c r="SR21" s="170"/>
      <c r="SS21" s="170"/>
      <c r="ST21" s="170"/>
      <c r="SU21" s="170"/>
      <c r="SV21" s="170"/>
      <c r="SW21" s="170"/>
      <c r="SX21" s="170"/>
      <c r="SY21" s="170"/>
      <c r="SZ21" s="170"/>
      <c r="TA21" s="170"/>
      <c r="TB21" s="170"/>
      <c r="TC21" s="170"/>
      <c r="TD21" s="170"/>
      <c r="TE21" s="170"/>
      <c r="TF21" s="170"/>
      <c r="TG21" s="170"/>
      <c r="TH21" s="170"/>
      <c r="TI21" s="170"/>
      <c r="TJ21" s="170"/>
      <c r="TK21" s="170"/>
      <c r="TL21" s="170"/>
      <c r="TM21" s="170"/>
      <c r="TN21" s="170"/>
      <c r="TO21" s="170"/>
      <c r="TP21" s="170"/>
      <c r="TQ21" s="170"/>
      <c r="TR21" s="170"/>
      <c r="TS21" s="170"/>
      <c r="TT21" s="170"/>
      <c r="TU21" s="170"/>
      <c r="TV21" s="170"/>
      <c r="TW21" s="170"/>
      <c r="TX21" s="170"/>
      <c r="TY21" s="170"/>
      <c r="TZ21" s="170"/>
      <c r="UA21" s="170"/>
      <c r="UB21" s="170"/>
      <c r="UC21" s="170"/>
      <c r="UD21" s="170"/>
      <c r="UE21" s="170"/>
      <c r="UF21" s="170"/>
      <c r="UG21" s="170"/>
      <c r="UH21" s="170"/>
      <c r="UI21" s="170"/>
      <c r="UJ21" s="170"/>
      <c r="UK21" s="170"/>
      <c r="UL21" s="170"/>
      <c r="UM21" s="170"/>
      <c r="UN21" s="170"/>
      <c r="UO21" s="170"/>
      <c r="UP21" s="170"/>
      <c r="UQ21" s="170"/>
      <c r="UR21" s="170"/>
      <c r="US21" s="170"/>
      <c r="UT21" s="170"/>
      <c r="UU21" s="170"/>
      <c r="UV21" s="170"/>
      <c r="UW21" s="170"/>
      <c r="UX21" s="170"/>
      <c r="UY21" s="170"/>
      <c r="UZ21" s="170"/>
      <c r="VA21" s="170"/>
      <c r="VB21" s="170"/>
      <c r="VC21" s="170"/>
      <c r="VD21" s="170"/>
      <c r="VE21" s="170"/>
      <c r="VF21" s="170"/>
      <c r="VG21" s="170"/>
      <c r="VH21" s="170"/>
      <c r="VI21" s="170"/>
      <c r="VJ21" s="170"/>
      <c r="VK21" s="170"/>
      <c r="VL21" s="170"/>
      <c r="VM21" s="170"/>
      <c r="VN21" s="170"/>
      <c r="VO21" s="170"/>
      <c r="VP21" s="170"/>
      <c r="VQ21" s="170"/>
      <c r="VR21" s="170"/>
      <c r="VS21" s="170"/>
      <c r="VT21" s="170"/>
      <c r="VU21" s="170"/>
      <c r="VV21" s="170"/>
      <c r="VW21" s="170"/>
      <c r="VX21" s="170"/>
      <c r="VY21" s="170"/>
      <c r="VZ21" s="170"/>
      <c r="WA21" s="170"/>
      <c r="WB21" s="170"/>
      <c r="WC21" s="170"/>
      <c r="WD21" s="170"/>
      <c r="WE21" s="170"/>
      <c r="WF21" s="170"/>
      <c r="WG21" s="170"/>
      <c r="WH21" s="170"/>
      <c r="WI21" s="170"/>
      <c r="WJ21" s="170"/>
      <c r="WK21" s="170"/>
      <c r="WL21" s="170"/>
      <c r="WM21" s="170"/>
      <c r="WN21" s="170"/>
      <c r="WO21" s="170"/>
      <c r="WP21" s="170"/>
      <c r="WQ21" s="170"/>
      <c r="WR21" s="170"/>
      <c r="WS21" s="170"/>
      <c r="WT21" s="170"/>
      <c r="WU21" s="170"/>
      <c r="WV21" s="170"/>
      <c r="WW21" s="170"/>
      <c r="WX21" s="170"/>
      <c r="WY21" s="170"/>
      <c r="WZ21" s="170"/>
      <c r="XA21" s="170"/>
      <c r="XB21" s="170"/>
      <c r="XC21" s="170"/>
      <c r="XD21" s="170"/>
      <c r="XE21" s="170"/>
      <c r="XF21" s="170"/>
      <c r="XG21" s="170"/>
      <c r="XH21" s="170"/>
      <c r="XI21" s="170"/>
      <c r="XJ21" s="170"/>
      <c r="XK21" s="170"/>
      <c r="XL21" s="170"/>
      <c r="XM21" s="170"/>
      <c r="XN21" s="170"/>
      <c r="XO21" s="170"/>
      <c r="XP21" s="170"/>
      <c r="XQ21" s="170"/>
      <c r="XR21" s="170"/>
      <c r="XS21" s="170"/>
      <c r="XT21" s="170"/>
      <c r="XU21" s="170"/>
      <c r="XV21" s="170"/>
      <c r="XW21" s="170"/>
      <c r="XX21" s="170"/>
      <c r="XY21" s="170"/>
      <c r="XZ21" s="170"/>
      <c r="YA21" s="170"/>
      <c r="YB21" s="170"/>
      <c r="YC21" s="170"/>
      <c r="YD21" s="170"/>
      <c r="YE21" s="170"/>
      <c r="YF21" s="170"/>
      <c r="YG21" s="170"/>
      <c r="YH21" s="170"/>
      <c r="YI21" s="170"/>
      <c r="YJ21" s="170"/>
      <c r="YK21" s="170"/>
      <c r="YL21" s="170"/>
      <c r="YM21" s="170"/>
      <c r="YN21" s="170"/>
      <c r="YO21" s="170"/>
      <c r="YP21" s="170"/>
      <c r="YQ21" s="170"/>
      <c r="YR21" s="170"/>
      <c r="YS21" s="170"/>
      <c r="YT21" s="170"/>
      <c r="YU21" s="170"/>
      <c r="YV21" s="170"/>
      <c r="YW21" s="170"/>
      <c r="YX21" s="170"/>
      <c r="YY21" s="170"/>
      <c r="YZ21" s="170"/>
      <c r="ZA21" s="170"/>
      <c r="ZB21" s="170"/>
      <c r="ZC21" s="170"/>
      <c r="ZD21" s="170"/>
      <c r="ZE21" s="170"/>
      <c r="ZF21" s="170"/>
      <c r="ZG21" s="170"/>
      <c r="ZH21" s="170"/>
      <c r="ZI21" s="170"/>
      <c r="ZJ21" s="170"/>
      <c r="ZK21" s="170"/>
      <c r="ZL21" s="170"/>
      <c r="ZM21" s="170"/>
      <c r="ZN21" s="170"/>
      <c r="ZO21" s="170"/>
      <c r="ZP21" s="170"/>
      <c r="ZQ21" s="170"/>
      <c r="ZR21" s="170"/>
      <c r="ZS21" s="170"/>
      <c r="ZT21" s="170"/>
      <c r="ZU21" s="170"/>
      <c r="ZV21" s="170"/>
      <c r="ZW21" s="170"/>
      <c r="ZX21" s="170"/>
      <c r="ZY21" s="170"/>
      <c r="ZZ21" s="170"/>
      <c r="AAA21" s="170"/>
      <c r="AAB21" s="170"/>
      <c r="AAC21" s="170"/>
      <c r="AAD21" s="170"/>
      <c r="AAE21" s="170"/>
      <c r="AAF21" s="170"/>
      <c r="AAG21" s="170"/>
      <c r="AAH21" s="170"/>
      <c r="AAI21" s="170"/>
      <c r="AAJ21" s="170"/>
      <c r="AAK21" s="170"/>
      <c r="AAL21" s="170"/>
      <c r="AAM21" s="170"/>
      <c r="AAN21" s="170"/>
      <c r="AAO21" s="170"/>
      <c r="AAP21" s="170"/>
      <c r="AAQ21" s="170"/>
      <c r="AAR21" s="170"/>
      <c r="AAS21" s="170"/>
      <c r="AAT21" s="170"/>
      <c r="AAU21" s="170"/>
      <c r="AAV21" s="170"/>
      <c r="AAW21" s="170"/>
      <c r="AAX21" s="170"/>
      <c r="AAY21" s="170"/>
      <c r="AAZ21" s="170"/>
      <c r="ABA21" s="170"/>
      <c r="ABB21" s="170"/>
      <c r="ABC21" s="170"/>
      <c r="ABD21" s="170"/>
      <c r="ABE21" s="170"/>
      <c r="ABF21" s="170"/>
      <c r="ABG21" s="170"/>
      <c r="ABH21" s="170"/>
      <c r="ABI21" s="170"/>
      <c r="ABJ21" s="170"/>
      <c r="ABK21" s="170"/>
      <c r="ABL21" s="170"/>
      <c r="ABM21" s="170"/>
      <c r="ABN21" s="170"/>
      <c r="ABO21" s="170"/>
      <c r="ABP21" s="170"/>
      <c r="ABQ21" s="170"/>
      <c r="ABR21" s="170"/>
      <c r="ABS21" s="170"/>
      <c r="ABT21" s="170"/>
      <c r="ABU21" s="170"/>
      <c r="ABV21" s="170"/>
      <c r="ABW21" s="170"/>
      <c r="ABX21" s="170"/>
      <c r="ABY21" s="170"/>
      <c r="ABZ21" s="170"/>
      <c r="ACA21" s="170"/>
      <c r="ACB21" s="170"/>
      <c r="ACC21" s="170"/>
      <c r="ACD21" s="170"/>
      <c r="ACE21" s="170"/>
      <c r="ACF21" s="170"/>
      <c r="ACG21" s="170"/>
      <c r="ACH21" s="170"/>
      <c r="ACI21" s="170"/>
      <c r="ACJ21" s="170"/>
      <c r="ACK21" s="170"/>
      <c r="ACL21" s="170"/>
      <c r="ACM21" s="170"/>
      <c r="ACN21" s="170"/>
      <c r="ACO21" s="170"/>
      <c r="ACP21" s="170"/>
      <c r="ACQ21" s="170"/>
      <c r="ACR21" s="170"/>
      <c r="ACS21" s="170"/>
      <c r="ACT21" s="170"/>
      <c r="ACU21" s="170"/>
      <c r="ACV21" s="170"/>
      <c r="ACW21" s="170"/>
      <c r="ACX21" s="170"/>
      <c r="ACY21" s="170"/>
      <c r="ACZ21" s="170"/>
      <c r="ADA21" s="170"/>
      <c r="ADB21" s="170"/>
      <c r="ADC21" s="170"/>
      <c r="ADD21" s="170"/>
      <c r="ADE21" s="170"/>
      <c r="ADF21" s="170"/>
      <c r="ADG21" s="170"/>
      <c r="ADH21" s="170"/>
      <c r="ADI21" s="170"/>
      <c r="ADJ21" s="170"/>
      <c r="ADK21" s="170"/>
      <c r="ADL21" s="170"/>
      <c r="ADM21" s="170"/>
      <c r="ADN21" s="170"/>
      <c r="ADO21" s="170"/>
      <c r="ADP21" s="170"/>
      <c r="ADQ21" s="170"/>
      <c r="ADR21" s="170"/>
      <c r="ADS21" s="170"/>
      <c r="ADT21" s="170"/>
      <c r="ADU21" s="170"/>
      <c r="ADV21" s="170"/>
      <c r="ADW21" s="170"/>
      <c r="ADX21" s="170"/>
      <c r="ADY21" s="170"/>
      <c r="ADZ21" s="170"/>
      <c r="AEA21" s="170"/>
      <c r="AEB21" s="170"/>
      <c r="AEC21" s="170"/>
      <c r="AED21" s="170"/>
      <c r="AEE21" s="170"/>
      <c r="AEF21" s="170"/>
      <c r="AEG21" s="170"/>
      <c r="AEH21" s="170"/>
      <c r="AEI21" s="170"/>
      <c r="AEJ21" s="170"/>
      <c r="AEK21" s="170"/>
      <c r="AEL21" s="170"/>
      <c r="AEM21" s="170"/>
      <c r="AEN21" s="170"/>
      <c r="AEO21" s="170"/>
      <c r="AEP21" s="170"/>
      <c r="AEQ21" s="170"/>
      <c r="AER21" s="170"/>
      <c r="AES21" s="170"/>
      <c r="AET21" s="170"/>
      <c r="AEU21" s="170"/>
      <c r="AEV21" s="170"/>
      <c r="AEW21" s="170"/>
      <c r="AEX21" s="170"/>
      <c r="AEY21" s="170"/>
      <c r="AEZ21" s="170"/>
      <c r="AFA21" s="170"/>
      <c r="AFB21" s="170"/>
      <c r="AFC21" s="170"/>
      <c r="AFD21" s="170"/>
      <c r="AFE21" s="170"/>
      <c r="AFF21" s="170"/>
      <c r="AFG21" s="170"/>
      <c r="AFH21" s="170"/>
      <c r="AFI21" s="170"/>
      <c r="AFJ21" s="170"/>
      <c r="AFK21" s="170"/>
      <c r="AFL21" s="170"/>
      <c r="AFM21" s="170"/>
      <c r="AFN21" s="170"/>
      <c r="AFO21" s="170"/>
      <c r="AFP21" s="170"/>
      <c r="AFQ21" s="170"/>
      <c r="AFR21" s="170"/>
      <c r="AFS21" s="170"/>
      <c r="AFT21" s="170"/>
      <c r="AFU21" s="170"/>
      <c r="AFV21" s="170"/>
      <c r="AFW21" s="170"/>
      <c r="AFX21" s="170"/>
      <c r="AFY21" s="170"/>
      <c r="AFZ21" s="170"/>
      <c r="AGA21" s="170"/>
      <c r="AGB21" s="170"/>
      <c r="AGC21" s="170"/>
      <c r="AGD21" s="170"/>
      <c r="AGE21" s="170"/>
      <c r="AGF21" s="170"/>
      <c r="AGG21" s="170"/>
      <c r="AGH21" s="170"/>
      <c r="AGI21" s="170"/>
      <c r="AGJ21" s="170"/>
      <c r="AGK21" s="170"/>
      <c r="AGL21" s="170"/>
      <c r="AGM21" s="170"/>
      <c r="AGN21" s="170"/>
      <c r="AGO21" s="170"/>
      <c r="AGP21" s="170"/>
      <c r="AGQ21" s="170"/>
      <c r="AGR21" s="170"/>
      <c r="AGS21" s="170"/>
      <c r="AGT21" s="170"/>
      <c r="AGU21" s="170"/>
      <c r="AGV21" s="170"/>
      <c r="AGW21" s="170"/>
      <c r="AGX21" s="170"/>
      <c r="AGY21" s="170"/>
      <c r="AGZ21" s="170"/>
      <c r="AHA21" s="170"/>
      <c r="AHB21" s="170"/>
      <c r="AHC21" s="170"/>
      <c r="AHD21" s="170"/>
      <c r="AHE21" s="170"/>
      <c r="AHF21" s="170"/>
      <c r="AHG21" s="170"/>
      <c r="AHH21" s="170"/>
      <c r="AHI21" s="170"/>
      <c r="AHJ21" s="170"/>
      <c r="AHK21" s="170"/>
      <c r="AHL21" s="170"/>
      <c r="AHM21" s="170"/>
      <c r="AHN21" s="170"/>
      <c r="AHO21" s="170"/>
      <c r="AHP21" s="170"/>
      <c r="AHQ21" s="170"/>
      <c r="AHR21" s="170"/>
      <c r="AHS21" s="170"/>
      <c r="AHT21" s="170"/>
      <c r="AHU21" s="170"/>
      <c r="AHV21" s="170"/>
      <c r="AHW21" s="170"/>
      <c r="AHX21" s="170"/>
      <c r="AHY21" s="170"/>
      <c r="AHZ21" s="170"/>
      <c r="AIA21" s="170"/>
      <c r="AIB21" s="170"/>
      <c r="AIC21" s="170"/>
      <c r="AID21" s="170"/>
      <c r="AIE21" s="170"/>
      <c r="AIF21" s="170"/>
      <c r="AIG21" s="170"/>
      <c r="AIH21" s="170"/>
      <c r="AII21" s="170"/>
      <c r="AIJ21" s="170"/>
      <c r="AIK21" s="170"/>
      <c r="AIL21" s="170"/>
      <c r="AIM21" s="170"/>
      <c r="AIN21" s="170"/>
      <c r="AIO21" s="170"/>
      <c r="AIP21" s="170"/>
      <c r="AIQ21" s="170"/>
      <c r="AIR21" s="170"/>
      <c r="AIS21" s="170"/>
      <c r="AIT21" s="170"/>
      <c r="AIU21" s="170"/>
      <c r="AIV21" s="170"/>
      <c r="AIW21" s="170"/>
      <c r="AIX21" s="170"/>
      <c r="AIY21" s="170"/>
      <c r="AIZ21" s="170"/>
      <c r="AJA21" s="170"/>
      <c r="AJB21" s="170"/>
      <c r="AJC21" s="170"/>
      <c r="AJD21" s="170"/>
      <c r="AJE21" s="170"/>
      <c r="AJF21" s="170"/>
      <c r="AJG21" s="170"/>
      <c r="AJH21" s="170"/>
      <c r="AJI21" s="170"/>
      <c r="AJJ21" s="170"/>
      <c r="AJK21" s="170"/>
      <c r="AJL21" s="170"/>
      <c r="AJM21" s="170"/>
      <c r="AJN21" s="170"/>
      <c r="AJO21" s="170"/>
      <c r="AJP21" s="170"/>
      <c r="AJQ21" s="170"/>
      <c r="AJR21" s="170"/>
      <c r="AJS21" s="170"/>
      <c r="AJT21" s="170"/>
      <c r="AJU21" s="170"/>
      <c r="AJV21" s="170"/>
      <c r="AJW21" s="170"/>
      <c r="AJX21" s="170"/>
      <c r="AJY21" s="170"/>
      <c r="AJZ21" s="170"/>
      <c r="AKA21" s="170"/>
      <c r="AKB21" s="170"/>
      <c r="AKC21" s="170"/>
      <c r="AKD21" s="170"/>
      <c r="AKE21" s="170"/>
      <c r="AKF21" s="170"/>
      <c r="AKG21" s="170"/>
      <c r="AKH21" s="170"/>
      <c r="AKI21" s="170"/>
      <c r="AKJ21" s="170"/>
      <c r="AKK21" s="170"/>
      <c r="AKL21" s="170"/>
      <c r="AKM21" s="170"/>
      <c r="AKN21" s="170"/>
      <c r="AKO21" s="170"/>
      <c r="AKP21" s="170"/>
      <c r="AKQ21" s="170"/>
      <c r="AKR21" s="170"/>
      <c r="AKS21" s="170"/>
      <c r="AKT21" s="170"/>
      <c r="AKU21" s="170"/>
      <c r="AKV21" s="170"/>
      <c r="AKW21" s="170"/>
      <c r="AKX21" s="170"/>
      <c r="AKY21" s="170"/>
      <c r="AKZ21" s="170"/>
      <c r="ALA21" s="170"/>
      <c r="ALB21" s="170"/>
      <c r="ALC21" s="170"/>
      <c r="ALD21" s="170"/>
      <c r="ALE21" s="170"/>
      <c r="ALF21" s="170"/>
      <c r="ALG21" s="170"/>
      <c r="ALH21" s="170"/>
      <c r="ALI21" s="170"/>
      <c r="ALJ21" s="170"/>
      <c r="ALK21" s="170"/>
      <c r="ALL21" s="170"/>
      <c r="ALM21" s="170"/>
      <c r="ALN21" s="170"/>
      <c r="ALO21" s="170"/>
      <c r="ALP21" s="170"/>
      <c r="ALQ21" s="170"/>
      <c r="ALR21" s="170"/>
      <c r="ALS21" s="170"/>
      <c r="ALT21" s="170"/>
      <c r="ALU21" s="170"/>
      <c r="ALV21" s="170"/>
      <c r="ALW21" s="170"/>
      <c r="ALX21" s="170"/>
      <c r="ALY21" s="170"/>
      <c r="ALZ21" s="170"/>
      <c r="AMA21" s="170"/>
      <c r="AMB21" s="170"/>
      <c r="AMC21" s="170"/>
      <c r="AMD21" s="170"/>
      <c r="AME21" s="170"/>
      <c r="AMF21" s="170"/>
      <c r="AMG21" s="170"/>
      <c r="AMH21" s="170"/>
      <c r="AMI21" s="170"/>
      <c r="AMJ21" s="170"/>
      <c r="AMK21" s="170"/>
      <c r="AML21" s="170"/>
      <c r="AMM21" s="170"/>
      <c r="AMN21" s="170"/>
      <c r="AMO21" s="170"/>
      <c r="AMP21" s="170"/>
      <c r="AMQ21" s="170"/>
    </row>
    <row r="22" spans="3:1031" s="11" customFormat="1">
      <c r="O22" s="164"/>
      <c r="Q22" s="164"/>
      <c r="S22" s="164"/>
      <c r="U22" s="164"/>
      <c r="W22" s="164"/>
      <c r="Y22" s="164"/>
      <c r="AA22" s="164"/>
      <c r="AC22" s="273"/>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170"/>
      <c r="CT22" s="170"/>
      <c r="CU22" s="170"/>
      <c r="CV22" s="170"/>
      <c r="CW22" s="170"/>
      <c r="CX22" s="170"/>
      <c r="CY22" s="170"/>
      <c r="CZ22" s="170"/>
      <c r="DA22" s="170"/>
      <c r="DB22" s="170"/>
      <c r="DC22" s="170"/>
      <c r="DD22" s="170"/>
      <c r="DE22" s="170"/>
      <c r="DF22" s="170"/>
      <c r="DG22" s="170"/>
      <c r="DH22" s="170"/>
      <c r="DI22" s="170"/>
      <c r="DJ22" s="170"/>
      <c r="DK22" s="170"/>
      <c r="DL22" s="170"/>
      <c r="DM22" s="170"/>
      <c r="DN22" s="170"/>
      <c r="DO22" s="170"/>
      <c r="DP22" s="170"/>
      <c r="DQ22" s="170"/>
      <c r="DR22" s="170"/>
      <c r="DS22" s="170"/>
      <c r="DT22" s="170"/>
      <c r="DU22" s="170"/>
      <c r="DV22" s="170"/>
      <c r="DW22" s="170"/>
      <c r="DX22" s="170"/>
      <c r="DY22" s="170"/>
      <c r="DZ22" s="170"/>
      <c r="EA22" s="170"/>
      <c r="EB22" s="170"/>
      <c r="EC22" s="170"/>
      <c r="ED22" s="170"/>
      <c r="EE22" s="170"/>
      <c r="EF22" s="170"/>
      <c r="EG22" s="170"/>
      <c r="EH22" s="170"/>
      <c r="EI22" s="170"/>
      <c r="EJ22" s="170"/>
      <c r="EK22" s="170"/>
      <c r="EL22" s="170"/>
      <c r="EM22" s="170"/>
      <c r="EN22" s="170"/>
      <c r="EO22" s="170"/>
      <c r="EP22" s="170"/>
      <c r="EQ22" s="170"/>
      <c r="ER22" s="170"/>
      <c r="ES22" s="170"/>
      <c r="ET22" s="170"/>
      <c r="EU22" s="170"/>
      <c r="EV22" s="170"/>
      <c r="EW22" s="170"/>
      <c r="EX22" s="170"/>
      <c r="EY22" s="170"/>
      <c r="EZ22" s="170"/>
      <c r="FA22" s="170"/>
      <c r="FB22" s="170"/>
      <c r="FC22" s="170"/>
      <c r="FD22" s="170"/>
      <c r="FE22" s="170"/>
      <c r="FF22" s="170"/>
      <c r="FG22" s="170"/>
      <c r="FH22" s="170"/>
      <c r="FI22" s="170"/>
      <c r="FJ22" s="170"/>
      <c r="FK22" s="170"/>
      <c r="FL22" s="170"/>
      <c r="FM22" s="170"/>
      <c r="FN22" s="170"/>
      <c r="FO22" s="170"/>
      <c r="FP22" s="170"/>
      <c r="FQ22" s="170"/>
      <c r="FR22" s="170"/>
      <c r="FS22" s="170"/>
      <c r="FT22" s="170"/>
      <c r="FU22" s="170"/>
      <c r="FV22" s="170"/>
      <c r="FW22" s="170"/>
      <c r="FX22" s="170"/>
      <c r="FY22" s="170"/>
      <c r="FZ22" s="170"/>
      <c r="GA22" s="170"/>
      <c r="GB22" s="170"/>
      <c r="GC22" s="170"/>
      <c r="GD22" s="170"/>
      <c r="GE22" s="170"/>
      <c r="GF22" s="170"/>
      <c r="GG22" s="170"/>
      <c r="GH22" s="170"/>
      <c r="GI22" s="170"/>
      <c r="GJ22" s="170"/>
      <c r="GK22" s="170"/>
      <c r="GL22" s="170"/>
      <c r="GM22" s="170"/>
      <c r="GN22" s="170"/>
      <c r="GO22" s="170"/>
      <c r="GP22" s="170"/>
      <c r="GQ22" s="170"/>
      <c r="GR22" s="170"/>
      <c r="GS22" s="170"/>
      <c r="GT22" s="170"/>
      <c r="GU22" s="170"/>
      <c r="GV22" s="170"/>
      <c r="GW22" s="170"/>
      <c r="GX22" s="170"/>
      <c r="GY22" s="170"/>
      <c r="GZ22" s="170"/>
      <c r="HA22" s="170"/>
      <c r="HB22" s="170"/>
      <c r="HC22" s="170"/>
      <c r="HD22" s="170"/>
      <c r="HE22" s="170"/>
      <c r="HF22" s="170"/>
      <c r="HG22" s="170"/>
      <c r="HH22" s="170"/>
      <c r="HI22" s="170"/>
      <c r="HJ22" s="170"/>
      <c r="HK22" s="170"/>
      <c r="HL22" s="170"/>
      <c r="HM22" s="170"/>
      <c r="HN22" s="170"/>
      <c r="HO22" s="170"/>
      <c r="HP22" s="170"/>
      <c r="HQ22" s="170"/>
      <c r="HR22" s="170"/>
      <c r="HS22" s="170"/>
      <c r="HT22" s="170"/>
      <c r="HU22" s="170"/>
      <c r="HV22" s="170"/>
      <c r="HW22" s="170"/>
      <c r="HX22" s="170"/>
      <c r="HY22" s="170"/>
      <c r="HZ22" s="170"/>
      <c r="IA22" s="170"/>
      <c r="IB22" s="170"/>
      <c r="IC22" s="170"/>
      <c r="ID22" s="170"/>
      <c r="IE22" s="170"/>
      <c r="IF22" s="170"/>
      <c r="IG22" s="170"/>
      <c r="IH22" s="170"/>
      <c r="II22" s="170"/>
      <c r="IJ22" s="170"/>
      <c r="IK22" s="170"/>
      <c r="IL22" s="170"/>
      <c r="IM22" s="170"/>
      <c r="IN22" s="170"/>
      <c r="IO22" s="170"/>
      <c r="IP22" s="170"/>
      <c r="IQ22" s="170"/>
      <c r="IR22" s="170"/>
      <c r="IS22" s="170"/>
      <c r="IT22" s="170"/>
      <c r="IU22" s="170"/>
      <c r="IV22" s="170"/>
      <c r="IW22" s="170"/>
      <c r="IX22" s="170"/>
      <c r="IY22" s="170"/>
      <c r="IZ22" s="170"/>
      <c r="JA22" s="170"/>
      <c r="JB22" s="170"/>
      <c r="JC22" s="170"/>
      <c r="JD22" s="170"/>
      <c r="JE22" s="170"/>
      <c r="JF22" s="170"/>
      <c r="JG22" s="170"/>
      <c r="JH22" s="170"/>
      <c r="JI22" s="170"/>
      <c r="JJ22" s="170"/>
      <c r="JK22" s="170"/>
      <c r="JL22" s="170"/>
      <c r="JM22" s="170"/>
      <c r="JN22" s="170"/>
      <c r="JO22" s="170"/>
      <c r="JP22" s="170"/>
      <c r="JQ22" s="170"/>
      <c r="JR22" s="170"/>
      <c r="JS22" s="170"/>
      <c r="JT22" s="170"/>
      <c r="JU22" s="170"/>
      <c r="JV22" s="170"/>
      <c r="JW22" s="170"/>
      <c r="JX22" s="170"/>
      <c r="JY22" s="170"/>
      <c r="JZ22" s="170"/>
      <c r="KA22" s="170"/>
      <c r="KB22" s="170"/>
      <c r="KC22" s="170"/>
      <c r="KD22" s="170"/>
      <c r="KE22" s="170"/>
      <c r="KF22" s="170"/>
      <c r="KG22" s="170"/>
      <c r="KH22" s="170"/>
      <c r="KI22" s="170"/>
      <c r="KJ22" s="170"/>
      <c r="KK22" s="170"/>
      <c r="KL22" s="170"/>
      <c r="KM22" s="170"/>
      <c r="KN22" s="170"/>
      <c r="KO22" s="170"/>
      <c r="KP22" s="170"/>
      <c r="KQ22" s="170"/>
      <c r="KR22" s="170"/>
      <c r="KS22" s="170"/>
      <c r="KT22" s="170"/>
      <c r="KU22" s="170"/>
      <c r="KV22" s="170"/>
      <c r="KW22" s="170"/>
      <c r="KX22" s="170"/>
      <c r="KY22" s="170"/>
      <c r="KZ22" s="170"/>
      <c r="LA22" s="170"/>
      <c r="LB22" s="170"/>
      <c r="LC22" s="170"/>
      <c r="LD22" s="170"/>
      <c r="LE22" s="170"/>
      <c r="LF22" s="170"/>
      <c r="LG22" s="170"/>
      <c r="LH22" s="170"/>
      <c r="LI22" s="170"/>
      <c r="LJ22" s="170"/>
      <c r="LK22" s="170"/>
      <c r="LL22" s="170"/>
      <c r="LM22" s="170"/>
      <c r="LN22" s="170"/>
      <c r="LO22" s="170"/>
      <c r="LP22" s="170"/>
      <c r="LQ22" s="170"/>
      <c r="LR22" s="170"/>
      <c r="LS22" s="170"/>
      <c r="LT22" s="170"/>
      <c r="LU22" s="170"/>
      <c r="LV22" s="170"/>
      <c r="LW22" s="170"/>
      <c r="LX22" s="170"/>
      <c r="LY22" s="170"/>
      <c r="LZ22" s="170"/>
      <c r="MA22" s="170"/>
      <c r="MB22" s="170"/>
      <c r="MC22" s="170"/>
      <c r="MD22" s="170"/>
      <c r="ME22" s="170"/>
      <c r="MF22" s="170"/>
      <c r="MG22" s="170"/>
      <c r="MH22" s="170"/>
      <c r="MI22" s="170"/>
      <c r="MJ22" s="170"/>
      <c r="MK22" s="170"/>
      <c r="ML22" s="170"/>
      <c r="MM22" s="170"/>
      <c r="MN22" s="170"/>
      <c r="MO22" s="170"/>
      <c r="MP22" s="170"/>
      <c r="MQ22" s="170"/>
      <c r="MR22" s="170"/>
      <c r="MS22" s="170"/>
      <c r="MT22" s="170"/>
      <c r="MU22" s="170"/>
      <c r="MV22" s="170"/>
      <c r="MW22" s="170"/>
      <c r="MX22" s="170"/>
      <c r="MY22" s="170"/>
      <c r="MZ22" s="170"/>
      <c r="NA22" s="170"/>
      <c r="NB22" s="170"/>
      <c r="NC22" s="170"/>
      <c r="ND22" s="170"/>
      <c r="NE22" s="170"/>
      <c r="NF22" s="170"/>
      <c r="NG22" s="170"/>
      <c r="NH22" s="170"/>
      <c r="NI22" s="170"/>
      <c r="NJ22" s="170"/>
      <c r="NK22" s="170"/>
      <c r="NL22" s="170"/>
      <c r="NM22" s="170"/>
      <c r="NN22" s="170"/>
      <c r="NO22" s="170"/>
      <c r="NP22" s="170"/>
      <c r="NQ22" s="170"/>
      <c r="NR22" s="170"/>
      <c r="NS22" s="170"/>
      <c r="NT22" s="170"/>
      <c r="NU22" s="170"/>
      <c r="NV22" s="170"/>
      <c r="NW22" s="170"/>
      <c r="NX22" s="170"/>
      <c r="NY22" s="170"/>
      <c r="NZ22" s="170"/>
      <c r="OA22" s="170"/>
      <c r="OB22" s="170"/>
      <c r="OC22" s="170"/>
      <c r="OD22" s="170"/>
      <c r="OE22" s="170"/>
      <c r="OF22" s="170"/>
      <c r="OG22" s="170"/>
      <c r="OH22" s="170"/>
      <c r="OI22" s="170"/>
      <c r="OJ22" s="170"/>
      <c r="OK22" s="170"/>
      <c r="OL22" s="170"/>
      <c r="OM22" s="170"/>
      <c r="ON22" s="170"/>
      <c r="OO22" s="170"/>
      <c r="OP22" s="170"/>
      <c r="OQ22" s="170"/>
      <c r="OR22" s="170"/>
      <c r="OS22" s="170"/>
      <c r="OT22" s="170"/>
      <c r="OU22" s="170"/>
      <c r="OV22" s="170"/>
      <c r="OW22" s="170"/>
      <c r="OX22" s="170"/>
      <c r="OY22" s="170"/>
      <c r="OZ22" s="170"/>
      <c r="PA22" s="170"/>
      <c r="PB22" s="170"/>
      <c r="PC22" s="170"/>
      <c r="PD22" s="170"/>
      <c r="PE22" s="170"/>
      <c r="PF22" s="170"/>
      <c r="PG22" s="170"/>
      <c r="PH22" s="170"/>
      <c r="PI22" s="170"/>
      <c r="PJ22" s="170"/>
      <c r="PK22" s="170"/>
      <c r="PL22" s="170"/>
      <c r="PM22" s="170"/>
      <c r="PN22" s="170"/>
      <c r="PO22" s="170"/>
      <c r="PP22" s="170"/>
      <c r="PQ22" s="170"/>
      <c r="PR22" s="170"/>
      <c r="PS22" s="170"/>
      <c r="PT22" s="170"/>
      <c r="PU22" s="170"/>
      <c r="PV22" s="170"/>
      <c r="PW22" s="170"/>
      <c r="PX22" s="170"/>
      <c r="PY22" s="170"/>
      <c r="PZ22" s="170"/>
      <c r="QA22" s="170"/>
      <c r="QB22" s="170"/>
      <c r="QC22" s="170"/>
      <c r="QD22" s="170"/>
      <c r="QE22" s="170"/>
      <c r="QF22" s="170"/>
      <c r="QG22" s="170"/>
      <c r="QH22" s="170"/>
      <c r="QI22" s="170"/>
      <c r="QJ22" s="170"/>
      <c r="QK22" s="170"/>
      <c r="QL22" s="170"/>
      <c r="QM22" s="170"/>
      <c r="QN22" s="170"/>
      <c r="QO22" s="170"/>
      <c r="QP22" s="170"/>
      <c r="QQ22" s="170"/>
      <c r="QR22" s="170"/>
      <c r="QS22" s="170"/>
      <c r="QT22" s="170"/>
      <c r="QU22" s="170"/>
      <c r="QV22" s="170"/>
      <c r="QW22" s="170"/>
      <c r="QX22" s="170"/>
      <c r="QY22" s="170"/>
      <c r="QZ22" s="170"/>
      <c r="RA22" s="170"/>
      <c r="RB22" s="170"/>
      <c r="RC22" s="170"/>
      <c r="RD22" s="170"/>
      <c r="RE22" s="170"/>
      <c r="RF22" s="170"/>
      <c r="RG22" s="170"/>
      <c r="RH22" s="170"/>
      <c r="RI22" s="170"/>
      <c r="RJ22" s="170"/>
      <c r="RK22" s="170"/>
      <c r="RL22" s="170"/>
      <c r="RM22" s="170"/>
      <c r="RN22" s="170"/>
      <c r="RO22" s="170"/>
      <c r="RP22" s="170"/>
      <c r="RQ22" s="170"/>
      <c r="RR22" s="170"/>
      <c r="RS22" s="170"/>
      <c r="RT22" s="170"/>
      <c r="RU22" s="170"/>
      <c r="RV22" s="170"/>
      <c r="RW22" s="170"/>
      <c r="RX22" s="170"/>
      <c r="RY22" s="170"/>
      <c r="RZ22" s="170"/>
      <c r="SA22" s="170"/>
      <c r="SB22" s="170"/>
      <c r="SC22" s="170"/>
      <c r="SD22" s="170"/>
      <c r="SE22" s="170"/>
      <c r="SF22" s="170"/>
      <c r="SG22" s="170"/>
      <c r="SH22" s="170"/>
      <c r="SI22" s="170"/>
      <c r="SJ22" s="170"/>
      <c r="SK22" s="170"/>
      <c r="SL22" s="170"/>
      <c r="SM22" s="170"/>
      <c r="SN22" s="170"/>
      <c r="SO22" s="170"/>
      <c r="SP22" s="170"/>
      <c r="SQ22" s="170"/>
      <c r="SR22" s="170"/>
      <c r="SS22" s="170"/>
      <c r="ST22" s="170"/>
      <c r="SU22" s="170"/>
      <c r="SV22" s="170"/>
      <c r="SW22" s="170"/>
      <c r="SX22" s="170"/>
      <c r="SY22" s="170"/>
      <c r="SZ22" s="170"/>
      <c r="TA22" s="170"/>
      <c r="TB22" s="170"/>
      <c r="TC22" s="170"/>
      <c r="TD22" s="170"/>
      <c r="TE22" s="170"/>
      <c r="TF22" s="170"/>
      <c r="TG22" s="170"/>
      <c r="TH22" s="170"/>
      <c r="TI22" s="170"/>
      <c r="TJ22" s="170"/>
      <c r="TK22" s="170"/>
      <c r="TL22" s="170"/>
      <c r="TM22" s="170"/>
      <c r="TN22" s="170"/>
      <c r="TO22" s="170"/>
      <c r="TP22" s="170"/>
      <c r="TQ22" s="170"/>
      <c r="TR22" s="170"/>
      <c r="TS22" s="170"/>
      <c r="TT22" s="170"/>
      <c r="TU22" s="170"/>
      <c r="TV22" s="170"/>
      <c r="TW22" s="170"/>
      <c r="TX22" s="170"/>
      <c r="TY22" s="170"/>
      <c r="TZ22" s="170"/>
      <c r="UA22" s="170"/>
      <c r="UB22" s="170"/>
      <c r="UC22" s="170"/>
      <c r="UD22" s="170"/>
      <c r="UE22" s="170"/>
      <c r="UF22" s="170"/>
      <c r="UG22" s="170"/>
      <c r="UH22" s="170"/>
      <c r="UI22" s="170"/>
      <c r="UJ22" s="170"/>
      <c r="UK22" s="170"/>
      <c r="UL22" s="170"/>
      <c r="UM22" s="170"/>
      <c r="UN22" s="170"/>
      <c r="UO22" s="170"/>
      <c r="UP22" s="170"/>
      <c r="UQ22" s="170"/>
      <c r="UR22" s="170"/>
      <c r="US22" s="170"/>
      <c r="UT22" s="170"/>
      <c r="UU22" s="170"/>
      <c r="UV22" s="170"/>
      <c r="UW22" s="170"/>
      <c r="UX22" s="170"/>
      <c r="UY22" s="170"/>
      <c r="UZ22" s="170"/>
      <c r="VA22" s="170"/>
      <c r="VB22" s="170"/>
      <c r="VC22" s="170"/>
      <c r="VD22" s="170"/>
      <c r="VE22" s="170"/>
      <c r="VF22" s="170"/>
      <c r="VG22" s="170"/>
      <c r="VH22" s="170"/>
      <c r="VI22" s="170"/>
      <c r="VJ22" s="170"/>
      <c r="VK22" s="170"/>
      <c r="VL22" s="170"/>
      <c r="VM22" s="170"/>
      <c r="VN22" s="170"/>
      <c r="VO22" s="170"/>
      <c r="VP22" s="170"/>
      <c r="VQ22" s="170"/>
      <c r="VR22" s="170"/>
      <c r="VS22" s="170"/>
      <c r="VT22" s="170"/>
      <c r="VU22" s="170"/>
      <c r="VV22" s="170"/>
      <c r="VW22" s="170"/>
      <c r="VX22" s="170"/>
      <c r="VY22" s="170"/>
      <c r="VZ22" s="170"/>
      <c r="WA22" s="170"/>
      <c r="WB22" s="170"/>
      <c r="WC22" s="170"/>
      <c r="WD22" s="170"/>
      <c r="WE22" s="170"/>
      <c r="WF22" s="170"/>
      <c r="WG22" s="170"/>
      <c r="WH22" s="170"/>
      <c r="WI22" s="170"/>
      <c r="WJ22" s="170"/>
      <c r="WK22" s="170"/>
      <c r="WL22" s="170"/>
      <c r="WM22" s="170"/>
      <c r="WN22" s="170"/>
      <c r="WO22" s="170"/>
      <c r="WP22" s="170"/>
      <c r="WQ22" s="170"/>
      <c r="WR22" s="170"/>
      <c r="WS22" s="170"/>
      <c r="WT22" s="170"/>
      <c r="WU22" s="170"/>
      <c r="WV22" s="170"/>
      <c r="WW22" s="170"/>
      <c r="WX22" s="170"/>
      <c r="WY22" s="170"/>
      <c r="WZ22" s="170"/>
      <c r="XA22" s="170"/>
      <c r="XB22" s="170"/>
      <c r="XC22" s="170"/>
      <c r="XD22" s="170"/>
      <c r="XE22" s="170"/>
      <c r="XF22" s="170"/>
      <c r="XG22" s="170"/>
      <c r="XH22" s="170"/>
      <c r="XI22" s="170"/>
      <c r="XJ22" s="170"/>
      <c r="XK22" s="170"/>
      <c r="XL22" s="170"/>
      <c r="XM22" s="170"/>
      <c r="XN22" s="170"/>
      <c r="XO22" s="170"/>
      <c r="XP22" s="170"/>
      <c r="XQ22" s="170"/>
      <c r="XR22" s="170"/>
      <c r="XS22" s="170"/>
      <c r="XT22" s="170"/>
      <c r="XU22" s="170"/>
      <c r="XV22" s="170"/>
      <c r="XW22" s="170"/>
      <c r="XX22" s="170"/>
      <c r="XY22" s="170"/>
      <c r="XZ22" s="170"/>
      <c r="YA22" s="170"/>
      <c r="YB22" s="170"/>
      <c r="YC22" s="170"/>
      <c r="YD22" s="170"/>
      <c r="YE22" s="170"/>
      <c r="YF22" s="170"/>
      <c r="YG22" s="170"/>
      <c r="YH22" s="170"/>
      <c r="YI22" s="170"/>
      <c r="YJ22" s="170"/>
      <c r="YK22" s="170"/>
      <c r="YL22" s="170"/>
      <c r="YM22" s="170"/>
      <c r="YN22" s="170"/>
      <c r="YO22" s="170"/>
      <c r="YP22" s="170"/>
      <c r="YQ22" s="170"/>
      <c r="YR22" s="170"/>
      <c r="YS22" s="170"/>
      <c r="YT22" s="170"/>
      <c r="YU22" s="170"/>
      <c r="YV22" s="170"/>
      <c r="YW22" s="170"/>
      <c r="YX22" s="170"/>
      <c r="YY22" s="170"/>
      <c r="YZ22" s="170"/>
      <c r="ZA22" s="170"/>
      <c r="ZB22" s="170"/>
      <c r="ZC22" s="170"/>
      <c r="ZD22" s="170"/>
      <c r="ZE22" s="170"/>
      <c r="ZF22" s="170"/>
      <c r="ZG22" s="170"/>
      <c r="ZH22" s="170"/>
      <c r="ZI22" s="170"/>
      <c r="ZJ22" s="170"/>
      <c r="ZK22" s="170"/>
      <c r="ZL22" s="170"/>
      <c r="ZM22" s="170"/>
      <c r="ZN22" s="170"/>
      <c r="ZO22" s="170"/>
      <c r="ZP22" s="170"/>
      <c r="ZQ22" s="170"/>
      <c r="ZR22" s="170"/>
      <c r="ZS22" s="170"/>
      <c r="ZT22" s="170"/>
      <c r="ZU22" s="170"/>
      <c r="ZV22" s="170"/>
      <c r="ZW22" s="170"/>
      <c r="ZX22" s="170"/>
      <c r="ZY22" s="170"/>
      <c r="ZZ22" s="170"/>
      <c r="AAA22" s="170"/>
      <c r="AAB22" s="170"/>
      <c r="AAC22" s="170"/>
      <c r="AAD22" s="170"/>
      <c r="AAE22" s="170"/>
      <c r="AAF22" s="170"/>
      <c r="AAG22" s="170"/>
      <c r="AAH22" s="170"/>
      <c r="AAI22" s="170"/>
      <c r="AAJ22" s="170"/>
      <c r="AAK22" s="170"/>
      <c r="AAL22" s="170"/>
      <c r="AAM22" s="170"/>
      <c r="AAN22" s="170"/>
      <c r="AAO22" s="170"/>
      <c r="AAP22" s="170"/>
      <c r="AAQ22" s="170"/>
      <c r="AAR22" s="170"/>
      <c r="AAS22" s="170"/>
      <c r="AAT22" s="170"/>
      <c r="AAU22" s="170"/>
      <c r="AAV22" s="170"/>
      <c r="AAW22" s="170"/>
      <c r="AAX22" s="170"/>
      <c r="AAY22" s="170"/>
      <c r="AAZ22" s="170"/>
      <c r="ABA22" s="170"/>
      <c r="ABB22" s="170"/>
      <c r="ABC22" s="170"/>
      <c r="ABD22" s="170"/>
      <c r="ABE22" s="170"/>
      <c r="ABF22" s="170"/>
      <c r="ABG22" s="170"/>
      <c r="ABH22" s="170"/>
      <c r="ABI22" s="170"/>
      <c r="ABJ22" s="170"/>
      <c r="ABK22" s="170"/>
      <c r="ABL22" s="170"/>
      <c r="ABM22" s="170"/>
      <c r="ABN22" s="170"/>
      <c r="ABO22" s="170"/>
      <c r="ABP22" s="170"/>
      <c r="ABQ22" s="170"/>
      <c r="ABR22" s="170"/>
      <c r="ABS22" s="170"/>
      <c r="ABT22" s="170"/>
      <c r="ABU22" s="170"/>
      <c r="ABV22" s="170"/>
      <c r="ABW22" s="170"/>
      <c r="ABX22" s="170"/>
      <c r="ABY22" s="170"/>
      <c r="ABZ22" s="170"/>
      <c r="ACA22" s="170"/>
      <c r="ACB22" s="170"/>
      <c r="ACC22" s="170"/>
      <c r="ACD22" s="170"/>
      <c r="ACE22" s="170"/>
      <c r="ACF22" s="170"/>
      <c r="ACG22" s="170"/>
      <c r="ACH22" s="170"/>
      <c r="ACI22" s="170"/>
      <c r="ACJ22" s="170"/>
      <c r="ACK22" s="170"/>
      <c r="ACL22" s="170"/>
      <c r="ACM22" s="170"/>
      <c r="ACN22" s="170"/>
      <c r="ACO22" s="170"/>
      <c r="ACP22" s="170"/>
      <c r="ACQ22" s="170"/>
      <c r="ACR22" s="170"/>
      <c r="ACS22" s="170"/>
      <c r="ACT22" s="170"/>
      <c r="ACU22" s="170"/>
      <c r="ACV22" s="170"/>
      <c r="ACW22" s="170"/>
      <c r="ACX22" s="170"/>
      <c r="ACY22" s="170"/>
      <c r="ACZ22" s="170"/>
      <c r="ADA22" s="170"/>
      <c r="ADB22" s="170"/>
      <c r="ADC22" s="170"/>
      <c r="ADD22" s="170"/>
      <c r="ADE22" s="170"/>
      <c r="ADF22" s="170"/>
      <c r="ADG22" s="170"/>
      <c r="ADH22" s="170"/>
      <c r="ADI22" s="170"/>
      <c r="ADJ22" s="170"/>
      <c r="ADK22" s="170"/>
      <c r="ADL22" s="170"/>
      <c r="ADM22" s="170"/>
      <c r="ADN22" s="170"/>
      <c r="ADO22" s="170"/>
      <c r="ADP22" s="170"/>
      <c r="ADQ22" s="170"/>
      <c r="ADR22" s="170"/>
      <c r="ADS22" s="170"/>
      <c r="ADT22" s="170"/>
      <c r="ADU22" s="170"/>
      <c r="ADV22" s="170"/>
      <c r="ADW22" s="170"/>
      <c r="ADX22" s="170"/>
      <c r="ADY22" s="170"/>
      <c r="ADZ22" s="170"/>
      <c r="AEA22" s="170"/>
      <c r="AEB22" s="170"/>
      <c r="AEC22" s="170"/>
      <c r="AED22" s="170"/>
      <c r="AEE22" s="170"/>
      <c r="AEF22" s="170"/>
      <c r="AEG22" s="170"/>
      <c r="AEH22" s="170"/>
      <c r="AEI22" s="170"/>
      <c r="AEJ22" s="170"/>
      <c r="AEK22" s="170"/>
      <c r="AEL22" s="170"/>
      <c r="AEM22" s="170"/>
      <c r="AEN22" s="170"/>
      <c r="AEO22" s="170"/>
      <c r="AEP22" s="170"/>
      <c r="AEQ22" s="170"/>
      <c r="AER22" s="170"/>
      <c r="AES22" s="170"/>
      <c r="AET22" s="170"/>
      <c r="AEU22" s="170"/>
      <c r="AEV22" s="170"/>
      <c r="AEW22" s="170"/>
      <c r="AEX22" s="170"/>
      <c r="AEY22" s="170"/>
      <c r="AEZ22" s="170"/>
      <c r="AFA22" s="170"/>
      <c r="AFB22" s="170"/>
      <c r="AFC22" s="170"/>
      <c r="AFD22" s="170"/>
      <c r="AFE22" s="170"/>
      <c r="AFF22" s="170"/>
      <c r="AFG22" s="170"/>
      <c r="AFH22" s="170"/>
      <c r="AFI22" s="170"/>
      <c r="AFJ22" s="170"/>
      <c r="AFK22" s="170"/>
      <c r="AFL22" s="170"/>
      <c r="AFM22" s="170"/>
      <c r="AFN22" s="170"/>
      <c r="AFO22" s="170"/>
      <c r="AFP22" s="170"/>
      <c r="AFQ22" s="170"/>
      <c r="AFR22" s="170"/>
      <c r="AFS22" s="170"/>
      <c r="AFT22" s="170"/>
      <c r="AFU22" s="170"/>
      <c r="AFV22" s="170"/>
      <c r="AFW22" s="170"/>
      <c r="AFX22" s="170"/>
      <c r="AFY22" s="170"/>
      <c r="AFZ22" s="170"/>
      <c r="AGA22" s="170"/>
      <c r="AGB22" s="170"/>
      <c r="AGC22" s="170"/>
      <c r="AGD22" s="170"/>
      <c r="AGE22" s="170"/>
      <c r="AGF22" s="170"/>
      <c r="AGG22" s="170"/>
      <c r="AGH22" s="170"/>
      <c r="AGI22" s="170"/>
      <c r="AGJ22" s="170"/>
      <c r="AGK22" s="170"/>
      <c r="AGL22" s="170"/>
      <c r="AGM22" s="170"/>
      <c r="AGN22" s="170"/>
      <c r="AGO22" s="170"/>
      <c r="AGP22" s="170"/>
      <c r="AGQ22" s="170"/>
      <c r="AGR22" s="170"/>
      <c r="AGS22" s="170"/>
      <c r="AGT22" s="170"/>
      <c r="AGU22" s="170"/>
      <c r="AGV22" s="170"/>
      <c r="AGW22" s="170"/>
      <c r="AGX22" s="170"/>
      <c r="AGY22" s="170"/>
      <c r="AGZ22" s="170"/>
      <c r="AHA22" s="170"/>
      <c r="AHB22" s="170"/>
      <c r="AHC22" s="170"/>
      <c r="AHD22" s="170"/>
      <c r="AHE22" s="170"/>
      <c r="AHF22" s="170"/>
      <c r="AHG22" s="170"/>
      <c r="AHH22" s="170"/>
      <c r="AHI22" s="170"/>
      <c r="AHJ22" s="170"/>
      <c r="AHK22" s="170"/>
      <c r="AHL22" s="170"/>
      <c r="AHM22" s="170"/>
      <c r="AHN22" s="170"/>
      <c r="AHO22" s="170"/>
      <c r="AHP22" s="170"/>
      <c r="AHQ22" s="170"/>
      <c r="AHR22" s="170"/>
      <c r="AHS22" s="170"/>
      <c r="AHT22" s="170"/>
      <c r="AHU22" s="170"/>
      <c r="AHV22" s="170"/>
      <c r="AHW22" s="170"/>
      <c r="AHX22" s="170"/>
      <c r="AHY22" s="170"/>
      <c r="AHZ22" s="170"/>
      <c r="AIA22" s="170"/>
      <c r="AIB22" s="170"/>
      <c r="AIC22" s="170"/>
      <c r="AID22" s="170"/>
      <c r="AIE22" s="170"/>
      <c r="AIF22" s="170"/>
      <c r="AIG22" s="170"/>
      <c r="AIH22" s="170"/>
      <c r="AII22" s="170"/>
      <c r="AIJ22" s="170"/>
      <c r="AIK22" s="170"/>
      <c r="AIL22" s="170"/>
      <c r="AIM22" s="170"/>
      <c r="AIN22" s="170"/>
      <c r="AIO22" s="170"/>
      <c r="AIP22" s="170"/>
      <c r="AIQ22" s="170"/>
      <c r="AIR22" s="170"/>
      <c r="AIS22" s="170"/>
      <c r="AIT22" s="170"/>
      <c r="AIU22" s="170"/>
      <c r="AIV22" s="170"/>
      <c r="AIW22" s="170"/>
      <c r="AIX22" s="170"/>
      <c r="AIY22" s="170"/>
      <c r="AIZ22" s="170"/>
      <c r="AJA22" s="170"/>
      <c r="AJB22" s="170"/>
      <c r="AJC22" s="170"/>
      <c r="AJD22" s="170"/>
      <c r="AJE22" s="170"/>
      <c r="AJF22" s="170"/>
      <c r="AJG22" s="170"/>
      <c r="AJH22" s="170"/>
      <c r="AJI22" s="170"/>
      <c r="AJJ22" s="170"/>
      <c r="AJK22" s="170"/>
      <c r="AJL22" s="170"/>
      <c r="AJM22" s="170"/>
      <c r="AJN22" s="170"/>
      <c r="AJO22" s="170"/>
      <c r="AJP22" s="170"/>
      <c r="AJQ22" s="170"/>
      <c r="AJR22" s="170"/>
      <c r="AJS22" s="170"/>
      <c r="AJT22" s="170"/>
      <c r="AJU22" s="170"/>
      <c r="AJV22" s="170"/>
      <c r="AJW22" s="170"/>
      <c r="AJX22" s="170"/>
      <c r="AJY22" s="170"/>
      <c r="AJZ22" s="170"/>
      <c r="AKA22" s="170"/>
      <c r="AKB22" s="170"/>
      <c r="AKC22" s="170"/>
      <c r="AKD22" s="170"/>
      <c r="AKE22" s="170"/>
      <c r="AKF22" s="170"/>
      <c r="AKG22" s="170"/>
      <c r="AKH22" s="170"/>
      <c r="AKI22" s="170"/>
      <c r="AKJ22" s="170"/>
      <c r="AKK22" s="170"/>
      <c r="AKL22" s="170"/>
      <c r="AKM22" s="170"/>
      <c r="AKN22" s="170"/>
      <c r="AKO22" s="170"/>
      <c r="AKP22" s="170"/>
      <c r="AKQ22" s="170"/>
      <c r="AKR22" s="170"/>
      <c r="AKS22" s="170"/>
      <c r="AKT22" s="170"/>
      <c r="AKU22" s="170"/>
      <c r="AKV22" s="170"/>
      <c r="AKW22" s="170"/>
      <c r="AKX22" s="170"/>
      <c r="AKY22" s="170"/>
      <c r="AKZ22" s="170"/>
      <c r="ALA22" s="170"/>
      <c r="ALB22" s="170"/>
      <c r="ALC22" s="170"/>
      <c r="ALD22" s="170"/>
      <c r="ALE22" s="170"/>
      <c r="ALF22" s="170"/>
      <c r="ALG22" s="170"/>
      <c r="ALH22" s="170"/>
      <c r="ALI22" s="170"/>
      <c r="ALJ22" s="170"/>
      <c r="ALK22" s="170"/>
      <c r="ALL22" s="170"/>
      <c r="ALM22" s="170"/>
      <c r="ALN22" s="170"/>
      <c r="ALO22" s="170"/>
      <c r="ALP22" s="170"/>
      <c r="ALQ22" s="170"/>
      <c r="ALR22" s="170"/>
      <c r="ALS22" s="170"/>
      <c r="ALT22" s="170"/>
      <c r="ALU22" s="170"/>
      <c r="ALV22" s="170"/>
      <c r="ALW22" s="170"/>
      <c r="ALX22" s="170"/>
      <c r="ALY22" s="170"/>
      <c r="ALZ22" s="170"/>
      <c r="AMA22" s="170"/>
      <c r="AMB22" s="170"/>
      <c r="AMC22" s="170"/>
      <c r="AMD22" s="170"/>
      <c r="AME22" s="170"/>
      <c r="AMF22" s="170"/>
      <c r="AMG22" s="170"/>
      <c r="AMH22" s="170"/>
      <c r="AMI22" s="170"/>
      <c r="AMJ22" s="170"/>
      <c r="AMK22" s="170"/>
      <c r="AML22" s="170"/>
      <c r="AMM22" s="170"/>
      <c r="AMN22" s="170"/>
      <c r="AMO22" s="170"/>
      <c r="AMP22" s="170"/>
      <c r="AMQ22" s="170"/>
    </row>
    <row r="23" spans="3:1031" s="11" customFormat="1">
      <c r="N23" s="164"/>
      <c r="P23" s="164"/>
      <c r="R23" s="164"/>
      <c r="T23" s="164"/>
      <c r="V23" s="164"/>
      <c r="X23" s="164"/>
      <c r="Z23" s="164"/>
      <c r="AB23" s="164"/>
      <c r="AC23" s="273"/>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c r="FS23" s="170"/>
      <c r="FT23" s="170"/>
      <c r="FU23" s="170"/>
      <c r="FV23" s="170"/>
      <c r="FW23" s="170"/>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c r="GV23" s="170"/>
      <c r="GW23" s="170"/>
      <c r="GX23" s="170"/>
      <c r="GY23" s="170"/>
      <c r="GZ23" s="170"/>
      <c r="HA23" s="170"/>
      <c r="HB23" s="170"/>
      <c r="HC23" s="170"/>
      <c r="HD23" s="170"/>
      <c r="HE23" s="170"/>
      <c r="HF23" s="170"/>
      <c r="HG23" s="170"/>
      <c r="HH23" s="170"/>
      <c r="HI23" s="170"/>
      <c r="HJ23" s="170"/>
      <c r="HK23" s="170"/>
      <c r="HL23" s="170"/>
      <c r="HM23" s="170"/>
      <c r="HN23" s="170"/>
      <c r="HO23" s="170"/>
      <c r="HP23" s="170"/>
      <c r="HQ23" s="170"/>
      <c r="HR23" s="170"/>
      <c r="HS23" s="170"/>
      <c r="HT23" s="170"/>
      <c r="HU23" s="170"/>
      <c r="HV23" s="170"/>
      <c r="HW23" s="170"/>
      <c r="HX23" s="170"/>
      <c r="HY23" s="170"/>
      <c r="HZ23" s="170"/>
      <c r="IA23" s="170"/>
      <c r="IB23" s="170"/>
      <c r="IC23" s="170"/>
      <c r="ID23" s="170"/>
      <c r="IE23" s="170"/>
      <c r="IF23" s="170"/>
      <c r="IG23" s="170"/>
      <c r="IH23" s="170"/>
      <c r="II23" s="170"/>
      <c r="IJ23" s="170"/>
      <c r="IK23" s="170"/>
      <c r="IL23" s="170"/>
      <c r="IM23" s="170"/>
      <c r="IN23" s="170"/>
      <c r="IO23" s="170"/>
      <c r="IP23" s="170"/>
      <c r="IQ23" s="170"/>
      <c r="IR23" s="170"/>
      <c r="IS23" s="170"/>
      <c r="IT23" s="170"/>
      <c r="IU23" s="170"/>
      <c r="IV23" s="170"/>
      <c r="IW23" s="170"/>
      <c r="IX23" s="170"/>
      <c r="IY23" s="170"/>
      <c r="IZ23" s="170"/>
      <c r="JA23" s="170"/>
      <c r="JB23" s="170"/>
      <c r="JC23" s="170"/>
      <c r="JD23" s="170"/>
      <c r="JE23" s="170"/>
      <c r="JF23" s="170"/>
      <c r="JG23" s="170"/>
      <c r="JH23" s="170"/>
      <c r="JI23" s="170"/>
      <c r="JJ23" s="170"/>
      <c r="JK23" s="170"/>
      <c r="JL23" s="170"/>
      <c r="JM23" s="170"/>
      <c r="JN23" s="170"/>
      <c r="JO23" s="170"/>
      <c r="JP23" s="170"/>
      <c r="JQ23" s="170"/>
      <c r="JR23" s="170"/>
      <c r="JS23" s="170"/>
      <c r="JT23" s="170"/>
      <c r="JU23" s="170"/>
      <c r="JV23" s="170"/>
      <c r="JW23" s="170"/>
      <c r="JX23" s="170"/>
      <c r="JY23" s="170"/>
      <c r="JZ23" s="170"/>
      <c r="KA23" s="170"/>
      <c r="KB23" s="170"/>
      <c r="KC23" s="170"/>
      <c r="KD23" s="170"/>
      <c r="KE23" s="170"/>
      <c r="KF23" s="170"/>
      <c r="KG23" s="170"/>
      <c r="KH23" s="170"/>
      <c r="KI23" s="170"/>
      <c r="KJ23" s="170"/>
      <c r="KK23" s="170"/>
      <c r="KL23" s="170"/>
      <c r="KM23" s="170"/>
      <c r="KN23" s="170"/>
      <c r="KO23" s="170"/>
      <c r="KP23" s="170"/>
      <c r="KQ23" s="170"/>
      <c r="KR23" s="170"/>
      <c r="KS23" s="170"/>
      <c r="KT23" s="170"/>
      <c r="KU23" s="170"/>
      <c r="KV23" s="170"/>
      <c r="KW23" s="170"/>
      <c r="KX23" s="170"/>
      <c r="KY23" s="170"/>
      <c r="KZ23" s="170"/>
      <c r="LA23" s="170"/>
      <c r="LB23" s="170"/>
      <c r="LC23" s="170"/>
      <c r="LD23" s="170"/>
      <c r="LE23" s="170"/>
      <c r="LF23" s="170"/>
      <c r="LG23" s="170"/>
      <c r="LH23" s="170"/>
      <c r="LI23" s="170"/>
      <c r="LJ23" s="170"/>
      <c r="LK23" s="170"/>
      <c r="LL23" s="170"/>
      <c r="LM23" s="170"/>
      <c r="LN23" s="170"/>
      <c r="LO23" s="170"/>
      <c r="LP23" s="170"/>
      <c r="LQ23" s="170"/>
      <c r="LR23" s="170"/>
      <c r="LS23" s="170"/>
      <c r="LT23" s="170"/>
      <c r="LU23" s="170"/>
      <c r="LV23" s="170"/>
      <c r="LW23" s="170"/>
      <c r="LX23" s="170"/>
      <c r="LY23" s="170"/>
      <c r="LZ23" s="170"/>
      <c r="MA23" s="170"/>
      <c r="MB23" s="170"/>
      <c r="MC23" s="170"/>
      <c r="MD23" s="170"/>
      <c r="ME23" s="170"/>
      <c r="MF23" s="170"/>
      <c r="MG23" s="170"/>
      <c r="MH23" s="170"/>
      <c r="MI23" s="170"/>
      <c r="MJ23" s="170"/>
      <c r="MK23" s="170"/>
      <c r="ML23" s="170"/>
      <c r="MM23" s="170"/>
      <c r="MN23" s="170"/>
      <c r="MO23" s="170"/>
      <c r="MP23" s="170"/>
      <c r="MQ23" s="170"/>
      <c r="MR23" s="170"/>
      <c r="MS23" s="170"/>
      <c r="MT23" s="170"/>
      <c r="MU23" s="170"/>
      <c r="MV23" s="170"/>
      <c r="MW23" s="170"/>
      <c r="MX23" s="170"/>
      <c r="MY23" s="170"/>
      <c r="MZ23" s="170"/>
      <c r="NA23" s="170"/>
      <c r="NB23" s="170"/>
      <c r="NC23" s="170"/>
      <c r="ND23" s="170"/>
      <c r="NE23" s="170"/>
      <c r="NF23" s="170"/>
      <c r="NG23" s="170"/>
      <c r="NH23" s="170"/>
      <c r="NI23" s="170"/>
      <c r="NJ23" s="170"/>
      <c r="NK23" s="170"/>
      <c r="NL23" s="170"/>
      <c r="NM23" s="170"/>
      <c r="NN23" s="170"/>
      <c r="NO23" s="170"/>
      <c r="NP23" s="170"/>
      <c r="NQ23" s="170"/>
      <c r="NR23" s="170"/>
      <c r="NS23" s="170"/>
      <c r="NT23" s="170"/>
      <c r="NU23" s="170"/>
      <c r="NV23" s="170"/>
      <c r="NW23" s="170"/>
      <c r="NX23" s="170"/>
      <c r="NY23" s="170"/>
      <c r="NZ23" s="170"/>
      <c r="OA23" s="170"/>
      <c r="OB23" s="170"/>
      <c r="OC23" s="170"/>
      <c r="OD23" s="170"/>
      <c r="OE23" s="170"/>
      <c r="OF23" s="170"/>
      <c r="OG23" s="170"/>
      <c r="OH23" s="170"/>
      <c r="OI23" s="170"/>
      <c r="OJ23" s="170"/>
      <c r="OK23" s="170"/>
      <c r="OL23" s="170"/>
      <c r="OM23" s="170"/>
      <c r="ON23" s="170"/>
      <c r="OO23" s="170"/>
      <c r="OP23" s="170"/>
      <c r="OQ23" s="170"/>
      <c r="OR23" s="170"/>
      <c r="OS23" s="170"/>
      <c r="OT23" s="170"/>
      <c r="OU23" s="170"/>
      <c r="OV23" s="170"/>
      <c r="OW23" s="170"/>
      <c r="OX23" s="170"/>
      <c r="OY23" s="170"/>
      <c r="OZ23" s="170"/>
      <c r="PA23" s="170"/>
      <c r="PB23" s="170"/>
      <c r="PC23" s="170"/>
      <c r="PD23" s="170"/>
      <c r="PE23" s="170"/>
      <c r="PF23" s="170"/>
      <c r="PG23" s="170"/>
      <c r="PH23" s="170"/>
      <c r="PI23" s="170"/>
      <c r="PJ23" s="170"/>
      <c r="PK23" s="170"/>
      <c r="PL23" s="170"/>
      <c r="PM23" s="170"/>
      <c r="PN23" s="170"/>
      <c r="PO23" s="170"/>
      <c r="PP23" s="170"/>
      <c r="PQ23" s="170"/>
      <c r="PR23" s="170"/>
      <c r="PS23" s="170"/>
      <c r="PT23" s="170"/>
      <c r="PU23" s="170"/>
      <c r="PV23" s="170"/>
      <c r="PW23" s="170"/>
      <c r="PX23" s="170"/>
      <c r="PY23" s="170"/>
      <c r="PZ23" s="170"/>
      <c r="QA23" s="170"/>
      <c r="QB23" s="170"/>
      <c r="QC23" s="170"/>
      <c r="QD23" s="170"/>
      <c r="QE23" s="170"/>
      <c r="QF23" s="170"/>
      <c r="QG23" s="170"/>
      <c r="QH23" s="170"/>
      <c r="QI23" s="170"/>
      <c r="QJ23" s="170"/>
      <c r="QK23" s="170"/>
      <c r="QL23" s="170"/>
      <c r="QM23" s="170"/>
      <c r="QN23" s="170"/>
      <c r="QO23" s="170"/>
      <c r="QP23" s="170"/>
      <c r="QQ23" s="170"/>
      <c r="QR23" s="170"/>
      <c r="QS23" s="170"/>
      <c r="QT23" s="170"/>
      <c r="QU23" s="170"/>
      <c r="QV23" s="170"/>
      <c r="QW23" s="170"/>
      <c r="QX23" s="170"/>
      <c r="QY23" s="170"/>
      <c r="QZ23" s="170"/>
      <c r="RA23" s="170"/>
      <c r="RB23" s="170"/>
      <c r="RC23" s="170"/>
      <c r="RD23" s="170"/>
      <c r="RE23" s="170"/>
      <c r="RF23" s="170"/>
      <c r="RG23" s="170"/>
      <c r="RH23" s="170"/>
      <c r="RI23" s="170"/>
      <c r="RJ23" s="170"/>
      <c r="RK23" s="170"/>
      <c r="RL23" s="170"/>
      <c r="RM23" s="170"/>
      <c r="RN23" s="170"/>
      <c r="RO23" s="170"/>
      <c r="RP23" s="170"/>
      <c r="RQ23" s="170"/>
      <c r="RR23" s="170"/>
      <c r="RS23" s="170"/>
      <c r="RT23" s="170"/>
      <c r="RU23" s="170"/>
      <c r="RV23" s="170"/>
      <c r="RW23" s="170"/>
      <c r="RX23" s="170"/>
      <c r="RY23" s="170"/>
      <c r="RZ23" s="170"/>
      <c r="SA23" s="170"/>
      <c r="SB23" s="170"/>
      <c r="SC23" s="170"/>
      <c r="SD23" s="170"/>
      <c r="SE23" s="170"/>
      <c r="SF23" s="170"/>
      <c r="SG23" s="170"/>
      <c r="SH23" s="170"/>
      <c r="SI23" s="170"/>
      <c r="SJ23" s="170"/>
      <c r="SK23" s="170"/>
      <c r="SL23" s="170"/>
      <c r="SM23" s="170"/>
      <c r="SN23" s="170"/>
      <c r="SO23" s="170"/>
      <c r="SP23" s="170"/>
      <c r="SQ23" s="170"/>
      <c r="SR23" s="170"/>
      <c r="SS23" s="170"/>
      <c r="ST23" s="170"/>
      <c r="SU23" s="170"/>
      <c r="SV23" s="170"/>
      <c r="SW23" s="170"/>
      <c r="SX23" s="170"/>
      <c r="SY23" s="170"/>
      <c r="SZ23" s="170"/>
      <c r="TA23" s="170"/>
      <c r="TB23" s="170"/>
      <c r="TC23" s="170"/>
      <c r="TD23" s="170"/>
      <c r="TE23" s="170"/>
      <c r="TF23" s="170"/>
      <c r="TG23" s="170"/>
      <c r="TH23" s="170"/>
      <c r="TI23" s="170"/>
      <c r="TJ23" s="170"/>
      <c r="TK23" s="170"/>
      <c r="TL23" s="170"/>
      <c r="TM23" s="170"/>
      <c r="TN23" s="170"/>
      <c r="TO23" s="170"/>
      <c r="TP23" s="170"/>
      <c r="TQ23" s="170"/>
      <c r="TR23" s="170"/>
      <c r="TS23" s="170"/>
      <c r="TT23" s="170"/>
      <c r="TU23" s="170"/>
      <c r="TV23" s="170"/>
      <c r="TW23" s="170"/>
      <c r="TX23" s="170"/>
      <c r="TY23" s="170"/>
      <c r="TZ23" s="170"/>
      <c r="UA23" s="170"/>
      <c r="UB23" s="170"/>
      <c r="UC23" s="170"/>
      <c r="UD23" s="170"/>
      <c r="UE23" s="170"/>
      <c r="UF23" s="170"/>
      <c r="UG23" s="170"/>
      <c r="UH23" s="170"/>
      <c r="UI23" s="170"/>
      <c r="UJ23" s="170"/>
      <c r="UK23" s="170"/>
      <c r="UL23" s="170"/>
      <c r="UM23" s="170"/>
      <c r="UN23" s="170"/>
      <c r="UO23" s="170"/>
      <c r="UP23" s="170"/>
      <c r="UQ23" s="170"/>
      <c r="UR23" s="170"/>
      <c r="US23" s="170"/>
      <c r="UT23" s="170"/>
      <c r="UU23" s="170"/>
      <c r="UV23" s="170"/>
      <c r="UW23" s="170"/>
      <c r="UX23" s="170"/>
      <c r="UY23" s="170"/>
      <c r="UZ23" s="170"/>
      <c r="VA23" s="170"/>
      <c r="VB23" s="170"/>
      <c r="VC23" s="170"/>
      <c r="VD23" s="170"/>
      <c r="VE23" s="170"/>
      <c r="VF23" s="170"/>
      <c r="VG23" s="170"/>
      <c r="VH23" s="170"/>
      <c r="VI23" s="170"/>
      <c r="VJ23" s="170"/>
      <c r="VK23" s="170"/>
      <c r="VL23" s="170"/>
      <c r="VM23" s="170"/>
      <c r="VN23" s="170"/>
      <c r="VO23" s="170"/>
      <c r="VP23" s="170"/>
      <c r="VQ23" s="170"/>
      <c r="VR23" s="170"/>
      <c r="VS23" s="170"/>
      <c r="VT23" s="170"/>
      <c r="VU23" s="170"/>
      <c r="VV23" s="170"/>
      <c r="VW23" s="170"/>
      <c r="VX23" s="170"/>
      <c r="VY23" s="170"/>
      <c r="VZ23" s="170"/>
      <c r="WA23" s="170"/>
      <c r="WB23" s="170"/>
      <c r="WC23" s="170"/>
      <c r="WD23" s="170"/>
      <c r="WE23" s="170"/>
      <c r="WF23" s="170"/>
      <c r="WG23" s="170"/>
      <c r="WH23" s="170"/>
      <c r="WI23" s="170"/>
      <c r="WJ23" s="170"/>
      <c r="WK23" s="170"/>
      <c r="WL23" s="170"/>
      <c r="WM23" s="170"/>
      <c r="WN23" s="170"/>
      <c r="WO23" s="170"/>
      <c r="WP23" s="170"/>
      <c r="WQ23" s="170"/>
      <c r="WR23" s="170"/>
      <c r="WS23" s="170"/>
      <c r="WT23" s="170"/>
      <c r="WU23" s="170"/>
      <c r="WV23" s="170"/>
      <c r="WW23" s="170"/>
      <c r="WX23" s="170"/>
      <c r="WY23" s="170"/>
      <c r="WZ23" s="170"/>
      <c r="XA23" s="170"/>
      <c r="XB23" s="170"/>
      <c r="XC23" s="170"/>
      <c r="XD23" s="170"/>
      <c r="XE23" s="170"/>
      <c r="XF23" s="170"/>
      <c r="XG23" s="170"/>
      <c r="XH23" s="170"/>
      <c r="XI23" s="170"/>
      <c r="XJ23" s="170"/>
      <c r="XK23" s="170"/>
      <c r="XL23" s="170"/>
      <c r="XM23" s="170"/>
      <c r="XN23" s="170"/>
      <c r="XO23" s="170"/>
      <c r="XP23" s="170"/>
      <c r="XQ23" s="170"/>
      <c r="XR23" s="170"/>
      <c r="XS23" s="170"/>
      <c r="XT23" s="170"/>
      <c r="XU23" s="170"/>
      <c r="XV23" s="170"/>
      <c r="XW23" s="170"/>
      <c r="XX23" s="170"/>
      <c r="XY23" s="170"/>
      <c r="XZ23" s="170"/>
      <c r="YA23" s="170"/>
      <c r="YB23" s="170"/>
      <c r="YC23" s="170"/>
      <c r="YD23" s="170"/>
      <c r="YE23" s="170"/>
      <c r="YF23" s="170"/>
      <c r="YG23" s="170"/>
      <c r="YH23" s="170"/>
      <c r="YI23" s="170"/>
      <c r="YJ23" s="170"/>
      <c r="YK23" s="170"/>
      <c r="YL23" s="170"/>
      <c r="YM23" s="170"/>
      <c r="YN23" s="170"/>
      <c r="YO23" s="170"/>
      <c r="YP23" s="170"/>
      <c r="YQ23" s="170"/>
      <c r="YR23" s="170"/>
      <c r="YS23" s="170"/>
      <c r="YT23" s="170"/>
      <c r="YU23" s="170"/>
      <c r="YV23" s="170"/>
      <c r="YW23" s="170"/>
      <c r="YX23" s="170"/>
      <c r="YY23" s="170"/>
      <c r="YZ23" s="170"/>
      <c r="ZA23" s="170"/>
      <c r="ZB23" s="170"/>
      <c r="ZC23" s="170"/>
      <c r="ZD23" s="170"/>
      <c r="ZE23" s="170"/>
      <c r="ZF23" s="170"/>
      <c r="ZG23" s="170"/>
      <c r="ZH23" s="170"/>
      <c r="ZI23" s="170"/>
      <c r="ZJ23" s="170"/>
      <c r="ZK23" s="170"/>
      <c r="ZL23" s="170"/>
      <c r="ZM23" s="170"/>
      <c r="ZN23" s="170"/>
      <c r="ZO23" s="170"/>
      <c r="ZP23" s="170"/>
      <c r="ZQ23" s="170"/>
      <c r="ZR23" s="170"/>
      <c r="ZS23" s="170"/>
      <c r="ZT23" s="170"/>
      <c r="ZU23" s="170"/>
      <c r="ZV23" s="170"/>
      <c r="ZW23" s="170"/>
      <c r="ZX23" s="170"/>
      <c r="ZY23" s="170"/>
      <c r="ZZ23" s="170"/>
      <c r="AAA23" s="170"/>
      <c r="AAB23" s="170"/>
      <c r="AAC23" s="170"/>
      <c r="AAD23" s="170"/>
      <c r="AAE23" s="170"/>
      <c r="AAF23" s="170"/>
      <c r="AAG23" s="170"/>
      <c r="AAH23" s="170"/>
      <c r="AAI23" s="170"/>
      <c r="AAJ23" s="170"/>
      <c r="AAK23" s="170"/>
      <c r="AAL23" s="170"/>
      <c r="AAM23" s="170"/>
      <c r="AAN23" s="170"/>
      <c r="AAO23" s="170"/>
      <c r="AAP23" s="170"/>
      <c r="AAQ23" s="170"/>
      <c r="AAR23" s="170"/>
      <c r="AAS23" s="170"/>
      <c r="AAT23" s="170"/>
      <c r="AAU23" s="170"/>
      <c r="AAV23" s="170"/>
      <c r="AAW23" s="170"/>
      <c r="AAX23" s="170"/>
      <c r="AAY23" s="170"/>
      <c r="AAZ23" s="170"/>
      <c r="ABA23" s="170"/>
      <c r="ABB23" s="170"/>
      <c r="ABC23" s="170"/>
      <c r="ABD23" s="170"/>
      <c r="ABE23" s="170"/>
      <c r="ABF23" s="170"/>
      <c r="ABG23" s="170"/>
      <c r="ABH23" s="170"/>
      <c r="ABI23" s="170"/>
      <c r="ABJ23" s="170"/>
      <c r="ABK23" s="170"/>
      <c r="ABL23" s="170"/>
      <c r="ABM23" s="170"/>
      <c r="ABN23" s="170"/>
      <c r="ABO23" s="170"/>
      <c r="ABP23" s="170"/>
      <c r="ABQ23" s="170"/>
      <c r="ABR23" s="170"/>
      <c r="ABS23" s="170"/>
      <c r="ABT23" s="170"/>
      <c r="ABU23" s="170"/>
      <c r="ABV23" s="170"/>
      <c r="ABW23" s="170"/>
      <c r="ABX23" s="170"/>
      <c r="ABY23" s="170"/>
      <c r="ABZ23" s="170"/>
      <c r="ACA23" s="170"/>
      <c r="ACB23" s="170"/>
      <c r="ACC23" s="170"/>
      <c r="ACD23" s="170"/>
      <c r="ACE23" s="170"/>
      <c r="ACF23" s="170"/>
      <c r="ACG23" s="170"/>
      <c r="ACH23" s="170"/>
      <c r="ACI23" s="170"/>
      <c r="ACJ23" s="170"/>
      <c r="ACK23" s="170"/>
      <c r="ACL23" s="170"/>
      <c r="ACM23" s="170"/>
      <c r="ACN23" s="170"/>
      <c r="ACO23" s="170"/>
      <c r="ACP23" s="170"/>
      <c r="ACQ23" s="170"/>
      <c r="ACR23" s="170"/>
      <c r="ACS23" s="170"/>
      <c r="ACT23" s="170"/>
      <c r="ACU23" s="170"/>
      <c r="ACV23" s="170"/>
      <c r="ACW23" s="170"/>
      <c r="ACX23" s="170"/>
      <c r="ACY23" s="170"/>
      <c r="ACZ23" s="170"/>
      <c r="ADA23" s="170"/>
      <c r="ADB23" s="170"/>
      <c r="ADC23" s="170"/>
      <c r="ADD23" s="170"/>
      <c r="ADE23" s="170"/>
      <c r="ADF23" s="170"/>
      <c r="ADG23" s="170"/>
      <c r="ADH23" s="170"/>
      <c r="ADI23" s="170"/>
      <c r="ADJ23" s="170"/>
      <c r="ADK23" s="170"/>
      <c r="ADL23" s="170"/>
      <c r="ADM23" s="170"/>
      <c r="ADN23" s="170"/>
      <c r="ADO23" s="170"/>
      <c r="ADP23" s="170"/>
      <c r="ADQ23" s="170"/>
      <c r="ADR23" s="170"/>
      <c r="ADS23" s="170"/>
      <c r="ADT23" s="170"/>
      <c r="ADU23" s="170"/>
      <c r="ADV23" s="170"/>
      <c r="ADW23" s="170"/>
      <c r="ADX23" s="170"/>
      <c r="ADY23" s="170"/>
      <c r="ADZ23" s="170"/>
      <c r="AEA23" s="170"/>
      <c r="AEB23" s="170"/>
      <c r="AEC23" s="170"/>
      <c r="AED23" s="170"/>
      <c r="AEE23" s="170"/>
      <c r="AEF23" s="170"/>
      <c r="AEG23" s="170"/>
      <c r="AEH23" s="170"/>
      <c r="AEI23" s="170"/>
      <c r="AEJ23" s="170"/>
      <c r="AEK23" s="170"/>
      <c r="AEL23" s="170"/>
      <c r="AEM23" s="170"/>
      <c r="AEN23" s="170"/>
      <c r="AEO23" s="170"/>
      <c r="AEP23" s="170"/>
      <c r="AEQ23" s="170"/>
      <c r="AER23" s="170"/>
      <c r="AES23" s="170"/>
      <c r="AET23" s="170"/>
      <c r="AEU23" s="170"/>
      <c r="AEV23" s="170"/>
      <c r="AEW23" s="170"/>
      <c r="AEX23" s="170"/>
      <c r="AEY23" s="170"/>
      <c r="AEZ23" s="170"/>
      <c r="AFA23" s="170"/>
      <c r="AFB23" s="170"/>
      <c r="AFC23" s="170"/>
      <c r="AFD23" s="170"/>
      <c r="AFE23" s="170"/>
      <c r="AFF23" s="170"/>
      <c r="AFG23" s="170"/>
      <c r="AFH23" s="170"/>
      <c r="AFI23" s="170"/>
      <c r="AFJ23" s="170"/>
      <c r="AFK23" s="170"/>
      <c r="AFL23" s="170"/>
      <c r="AFM23" s="170"/>
      <c r="AFN23" s="170"/>
      <c r="AFO23" s="170"/>
      <c r="AFP23" s="170"/>
      <c r="AFQ23" s="170"/>
      <c r="AFR23" s="170"/>
      <c r="AFS23" s="170"/>
      <c r="AFT23" s="170"/>
      <c r="AFU23" s="170"/>
      <c r="AFV23" s="170"/>
      <c r="AFW23" s="170"/>
      <c r="AFX23" s="170"/>
      <c r="AFY23" s="170"/>
      <c r="AFZ23" s="170"/>
      <c r="AGA23" s="170"/>
      <c r="AGB23" s="170"/>
      <c r="AGC23" s="170"/>
      <c r="AGD23" s="170"/>
      <c r="AGE23" s="170"/>
      <c r="AGF23" s="170"/>
      <c r="AGG23" s="170"/>
      <c r="AGH23" s="170"/>
      <c r="AGI23" s="170"/>
      <c r="AGJ23" s="170"/>
      <c r="AGK23" s="170"/>
      <c r="AGL23" s="170"/>
      <c r="AGM23" s="170"/>
      <c r="AGN23" s="170"/>
      <c r="AGO23" s="170"/>
      <c r="AGP23" s="170"/>
      <c r="AGQ23" s="170"/>
      <c r="AGR23" s="170"/>
      <c r="AGS23" s="170"/>
      <c r="AGT23" s="170"/>
      <c r="AGU23" s="170"/>
      <c r="AGV23" s="170"/>
      <c r="AGW23" s="170"/>
      <c r="AGX23" s="170"/>
      <c r="AGY23" s="170"/>
      <c r="AGZ23" s="170"/>
      <c r="AHA23" s="170"/>
      <c r="AHB23" s="170"/>
      <c r="AHC23" s="170"/>
      <c r="AHD23" s="170"/>
      <c r="AHE23" s="170"/>
      <c r="AHF23" s="170"/>
      <c r="AHG23" s="170"/>
      <c r="AHH23" s="170"/>
      <c r="AHI23" s="170"/>
      <c r="AHJ23" s="170"/>
      <c r="AHK23" s="170"/>
      <c r="AHL23" s="170"/>
      <c r="AHM23" s="170"/>
      <c r="AHN23" s="170"/>
      <c r="AHO23" s="170"/>
      <c r="AHP23" s="170"/>
      <c r="AHQ23" s="170"/>
      <c r="AHR23" s="170"/>
      <c r="AHS23" s="170"/>
      <c r="AHT23" s="170"/>
      <c r="AHU23" s="170"/>
      <c r="AHV23" s="170"/>
      <c r="AHW23" s="170"/>
      <c r="AHX23" s="170"/>
      <c r="AHY23" s="170"/>
      <c r="AHZ23" s="170"/>
      <c r="AIA23" s="170"/>
      <c r="AIB23" s="170"/>
      <c r="AIC23" s="170"/>
      <c r="AID23" s="170"/>
      <c r="AIE23" s="170"/>
      <c r="AIF23" s="170"/>
      <c r="AIG23" s="170"/>
      <c r="AIH23" s="170"/>
      <c r="AII23" s="170"/>
      <c r="AIJ23" s="170"/>
      <c r="AIK23" s="170"/>
      <c r="AIL23" s="170"/>
      <c r="AIM23" s="170"/>
      <c r="AIN23" s="170"/>
      <c r="AIO23" s="170"/>
      <c r="AIP23" s="170"/>
      <c r="AIQ23" s="170"/>
      <c r="AIR23" s="170"/>
      <c r="AIS23" s="170"/>
      <c r="AIT23" s="170"/>
      <c r="AIU23" s="170"/>
      <c r="AIV23" s="170"/>
      <c r="AIW23" s="170"/>
      <c r="AIX23" s="170"/>
      <c r="AIY23" s="170"/>
      <c r="AIZ23" s="170"/>
      <c r="AJA23" s="170"/>
      <c r="AJB23" s="170"/>
      <c r="AJC23" s="170"/>
      <c r="AJD23" s="170"/>
      <c r="AJE23" s="170"/>
      <c r="AJF23" s="170"/>
      <c r="AJG23" s="170"/>
      <c r="AJH23" s="170"/>
      <c r="AJI23" s="170"/>
      <c r="AJJ23" s="170"/>
      <c r="AJK23" s="170"/>
      <c r="AJL23" s="170"/>
      <c r="AJM23" s="170"/>
      <c r="AJN23" s="170"/>
      <c r="AJO23" s="170"/>
      <c r="AJP23" s="170"/>
      <c r="AJQ23" s="170"/>
      <c r="AJR23" s="170"/>
      <c r="AJS23" s="170"/>
      <c r="AJT23" s="170"/>
      <c r="AJU23" s="170"/>
      <c r="AJV23" s="170"/>
      <c r="AJW23" s="170"/>
      <c r="AJX23" s="170"/>
      <c r="AJY23" s="170"/>
      <c r="AJZ23" s="170"/>
      <c r="AKA23" s="170"/>
      <c r="AKB23" s="170"/>
      <c r="AKC23" s="170"/>
      <c r="AKD23" s="170"/>
      <c r="AKE23" s="170"/>
      <c r="AKF23" s="170"/>
      <c r="AKG23" s="170"/>
      <c r="AKH23" s="170"/>
      <c r="AKI23" s="170"/>
      <c r="AKJ23" s="170"/>
      <c r="AKK23" s="170"/>
      <c r="AKL23" s="170"/>
      <c r="AKM23" s="170"/>
      <c r="AKN23" s="170"/>
      <c r="AKO23" s="170"/>
      <c r="AKP23" s="170"/>
      <c r="AKQ23" s="170"/>
      <c r="AKR23" s="170"/>
      <c r="AKS23" s="170"/>
      <c r="AKT23" s="170"/>
      <c r="AKU23" s="170"/>
      <c r="AKV23" s="170"/>
      <c r="AKW23" s="170"/>
      <c r="AKX23" s="170"/>
      <c r="AKY23" s="170"/>
      <c r="AKZ23" s="170"/>
      <c r="ALA23" s="170"/>
      <c r="ALB23" s="170"/>
      <c r="ALC23" s="170"/>
      <c r="ALD23" s="170"/>
      <c r="ALE23" s="170"/>
      <c r="ALF23" s="170"/>
      <c r="ALG23" s="170"/>
      <c r="ALH23" s="170"/>
      <c r="ALI23" s="170"/>
      <c r="ALJ23" s="170"/>
      <c r="ALK23" s="170"/>
      <c r="ALL23" s="170"/>
      <c r="ALM23" s="170"/>
      <c r="ALN23" s="170"/>
      <c r="ALO23" s="170"/>
      <c r="ALP23" s="170"/>
      <c r="ALQ23" s="170"/>
      <c r="ALR23" s="170"/>
      <c r="ALS23" s="170"/>
      <c r="ALT23" s="170"/>
      <c r="ALU23" s="170"/>
      <c r="ALV23" s="170"/>
      <c r="ALW23" s="170"/>
      <c r="ALX23" s="170"/>
      <c r="ALY23" s="170"/>
      <c r="ALZ23" s="170"/>
      <c r="AMA23" s="170"/>
      <c r="AMB23" s="170"/>
      <c r="AMC23" s="170"/>
      <c r="AMD23" s="170"/>
      <c r="AME23" s="170"/>
      <c r="AMF23" s="170"/>
      <c r="AMG23" s="170"/>
      <c r="AMH23" s="170"/>
      <c r="AMI23" s="170"/>
      <c r="AMJ23" s="170"/>
      <c r="AMK23" s="170"/>
      <c r="AML23" s="170"/>
      <c r="AMM23" s="170"/>
      <c r="AMN23" s="170"/>
      <c r="AMO23" s="170"/>
      <c r="AMP23" s="170"/>
      <c r="AMQ23" s="170"/>
    </row>
    <row r="24" spans="3:1031" s="11" customFormat="1">
      <c r="M24" s="164"/>
      <c r="O24" s="164"/>
      <c r="Q24" s="164"/>
      <c r="S24" s="164"/>
      <c r="U24" s="164"/>
      <c r="W24" s="164"/>
      <c r="Y24" s="164"/>
      <c r="AA24" s="164"/>
      <c r="AC24" s="274"/>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c r="FS24" s="170"/>
      <c r="FT24" s="170"/>
      <c r="FU24" s="170"/>
      <c r="FV24" s="170"/>
      <c r="FW24" s="170"/>
      <c r="FX24" s="170"/>
      <c r="FY24" s="170"/>
      <c r="FZ24" s="170"/>
      <c r="GA24" s="170"/>
      <c r="GB24" s="170"/>
      <c r="GC24" s="170"/>
      <c r="GD24" s="170"/>
      <c r="GE24" s="170"/>
      <c r="GF24" s="170"/>
      <c r="GG24" s="170"/>
      <c r="GH24" s="170"/>
      <c r="GI24" s="170"/>
      <c r="GJ24" s="170"/>
      <c r="GK24" s="170"/>
      <c r="GL24" s="170"/>
      <c r="GM24" s="170"/>
      <c r="GN24" s="170"/>
      <c r="GO24" s="170"/>
      <c r="GP24" s="170"/>
      <c r="GQ24" s="170"/>
      <c r="GR24" s="170"/>
      <c r="GS24" s="170"/>
      <c r="GT24" s="170"/>
      <c r="GU24" s="170"/>
      <c r="GV24" s="170"/>
      <c r="GW24" s="170"/>
      <c r="GX24" s="170"/>
      <c r="GY24" s="170"/>
      <c r="GZ24" s="170"/>
      <c r="HA24" s="170"/>
      <c r="HB24" s="170"/>
      <c r="HC24" s="170"/>
      <c r="HD24" s="170"/>
      <c r="HE24" s="170"/>
      <c r="HF24" s="170"/>
      <c r="HG24" s="170"/>
      <c r="HH24" s="170"/>
      <c r="HI24" s="170"/>
      <c r="HJ24" s="170"/>
      <c r="HK24" s="170"/>
      <c r="HL24" s="170"/>
      <c r="HM24" s="170"/>
      <c r="HN24" s="170"/>
      <c r="HO24" s="170"/>
      <c r="HP24" s="170"/>
      <c r="HQ24" s="170"/>
      <c r="HR24" s="170"/>
      <c r="HS24" s="170"/>
      <c r="HT24" s="170"/>
      <c r="HU24" s="170"/>
      <c r="HV24" s="170"/>
      <c r="HW24" s="170"/>
      <c r="HX24" s="170"/>
      <c r="HY24" s="170"/>
      <c r="HZ24" s="170"/>
      <c r="IA24" s="170"/>
      <c r="IB24" s="170"/>
      <c r="IC24" s="170"/>
      <c r="ID24" s="170"/>
      <c r="IE24" s="170"/>
      <c r="IF24" s="170"/>
      <c r="IG24" s="170"/>
      <c r="IH24" s="170"/>
      <c r="II24" s="170"/>
      <c r="IJ24" s="170"/>
      <c r="IK24" s="170"/>
      <c r="IL24" s="170"/>
      <c r="IM24" s="170"/>
      <c r="IN24" s="170"/>
      <c r="IO24" s="170"/>
      <c r="IP24" s="170"/>
      <c r="IQ24" s="170"/>
      <c r="IR24" s="170"/>
      <c r="IS24" s="170"/>
      <c r="IT24" s="170"/>
      <c r="IU24" s="170"/>
      <c r="IV24" s="170"/>
      <c r="IW24" s="170"/>
      <c r="IX24" s="170"/>
      <c r="IY24" s="170"/>
      <c r="IZ24" s="170"/>
      <c r="JA24" s="170"/>
      <c r="JB24" s="170"/>
      <c r="JC24" s="170"/>
      <c r="JD24" s="170"/>
      <c r="JE24" s="170"/>
      <c r="JF24" s="170"/>
      <c r="JG24" s="170"/>
      <c r="JH24" s="170"/>
      <c r="JI24" s="170"/>
      <c r="JJ24" s="170"/>
      <c r="JK24" s="170"/>
      <c r="JL24" s="170"/>
      <c r="JM24" s="170"/>
      <c r="JN24" s="170"/>
      <c r="JO24" s="170"/>
      <c r="JP24" s="170"/>
      <c r="JQ24" s="170"/>
      <c r="JR24" s="170"/>
      <c r="JS24" s="170"/>
      <c r="JT24" s="170"/>
      <c r="JU24" s="170"/>
      <c r="JV24" s="170"/>
      <c r="JW24" s="170"/>
      <c r="JX24" s="170"/>
      <c r="JY24" s="170"/>
      <c r="JZ24" s="170"/>
      <c r="KA24" s="170"/>
      <c r="KB24" s="170"/>
      <c r="KC24" s="170"/>
      <c r="KD24" s="170"/>
      <c r="KE24" s="170"/>
      <c r="KF24" s="170"/>
      <c r="KG24" s="170"/>
      <c r="KH24" s="170"/>
      <c r="KI24" s="170"/>
      <c r="KJ24" s="170"/>
      <c r="KK24" s="170"/>
      <c r="KL24" s="170"/>
      <c r="KM24" s="170"/>
      <c r="KN24" s="170"/>
      <c r="KO24" s="170"/>
      <c r="KP24" s="170"/>
      <c r="KQ24" s="170"/>
      <c r="KR24" s="170"/>
      <c r="KS24" s="170"/>
      <c r="KT24" s="170"/>
      <c r="KU24" s="170"/>
      <c r="KV24" s="170"/>
      <c r="KW24" s="170"/>
      <c r="KX24" s="170"/>
      <c r="KY24" s="170"/>
      <c r="KZ24" s="170"/>
      <c r="LA24" s="170"/>
      <c r="LB24" s="170"/>
      <c r="LC24" s="170"/>
      <c r="LD24" s="170"/>
      <c r="LE24" s="170"/>
      <c r="LF24" s="170"/>
      <c r="LG24" s="170"/>
      <c r="LH24" s="170"/>
      <c r="LI24" s="170"/>
      <c r="LJ24" s="170"/>
      <c r="LK24" s="170"/>
      <c r="LL24" s="170"/>
      <c r="LM24" s="170"/>
      <c r="LN24" s="170"/>
      <c r="LO24" s="170"/>
      <c r="LP24" s="170"/>
      <c r="LQ24" s="170"/>
      <c r="LR24" s="170"/>
      <c r="LS24" s="170"/>
      <c r="LT24" s="170"/>
      <c r="LU24" s="170"/>
      <c r="LV24" s="170"/>
      <c r="LW24" s="170"/>
      <c r="LX24" s="170"/>
      <c r="LY24" s="170"/>
      <c r="LZ24" s="170"/>
      <c r="MA24" s="170"/>
      <c r="MB24" s="170"/>
      <c r="MC24" s="170"/>
      <c r="MD24" s="170"/>
      <c r="ME24" s="170"/>
      <c r="MF24" s="170"/>
      <c r="MG24" s="170"/>
      <c r="MH24" s="170"/>
      <c r="MI24" s="170"/>
      <c r="MJ24" s="170"/>
      <c r="MK24" s="170"/>
      <c r="ML24" s="170"/>
      <c r="MM24" s="170"/>
      <c r="MN24" s="170"/>
      <c r="MO24" s="170"/>
      <c r="MP24" s="170"/>
      <c r="MQ24" s="170"/>
      <c r="MR24" s="170"/>
      <c r="MS24" s="170"/>
      <c r="MT24" s="170"/>
      <c r="MU24" s="170"/>
      <c r="MV24" s="170"/>
      <c r="MW24" s="170"/>
      <c r="MX24" s="170"/>
      <c r="MY24" s="170"/>
      <c r="MZ24" s="170"/>
      <c r="NA24" s="170"/>
      <c r="NB24" s="170"/>
      <c r="NC24" s="170"/>
      <c r="ND24" s="170"/>
      <c r="NE24" s="170"/>
      <c r="NF24" s="170"/>
      <c r="NG24" s="170"/>
      <c r="NH24" s="170"/>
      <c r="NI24" s="170"/>
      <c r="NJ24" s="170"/>
      <c r="NK24" s="170"/>
      <c r="NL24" s="170"/>
      <c r="NM24" s="170"/>
      <c r="NN24" s="170"/>
      <c r="NO24" s="170"/>
      <c r="NP24" s="170"/>
      <c r="NQ24" s="170"/>
      <c r="NR24" s="170"/>
      <c r="NS24" s="170"/>
      <c r="NT24" s="170"/>
      <c r="NU24" s="170"/>
      <c r="NV24" s="170"/>
      <c r="NW24" s="170"/>
      <c r="NX24" s="170"/>
      <c r="NY24" s="170"/>
      <c r="NZ24" s="170"/>
      <c r="OA24" s="170"/>
      <c r="OB24" s="170"/>
      <c r="OC24" s="170"/>
      <c r="OD24" s="170"/>
      <c r="OE24" s="170"/>
      <c r="OF24" s="170"/>
      <c r="OG24" s="170"/>
      <c r="OH24" s="170"/>
      <c r="OI24" s="170"/>
      <c r="OJ24" s="170"/>
      <c r="OK24" s="170"/>
      <c r="OL24" s="170"/>
      <c r="OM24" s="170"/>
      <c r="ON24" s="170"/>
      <c r="OO24" s="170"/>
      <c r="OP24" s="170"/>
      <c r="OQ24" s="170"/>
      <c r="OR24" s="170"/>
      <c r="OS24" s="170"/>
      <c r="OT24" s="170"/>
      <c r="OU24" s="170"/>
      <c r="OV24" s="170"/>
      <c r="OW24" s="170"/>
      <c r="OX24" s="170"/>
      <c r="OY24" s="170"/>
      <c r="OZ24" s="170"/>
      <c r="PA24" s="170"/>
      <c r="PB24" s="170"/>
      <c r="PC24" s="170"/>
      <c r="PD24" s="170"/>
      <c r="PE24" s="170"/>
      <c r="PF24" s="170"/>
      <c r="PG24" s="170"/>
      <c r="PH24" s="170"/>
      <c r="PI24" s="170"/>
      <c r="PJ24" s="170"/>
      <c r="PK24" s="170"/>
      <c r="PL24" s="170"/>
      <c r="PM24" s="170"/>
      <c r="PN24" s="170"/>
      <c r="PO24" s="170"/>
      <c r="PP24" s="170"/>
      <c r="PQ24" s="170"/>
      <c r="PR24" s="170"/>
      <c r="PS24" s="170"/>
      <c r="PT24" s="170"/>
      <c r="PU24" s="170"/>
      <c r="PV24" s="170"/>
      <c r="PW24" s="170"/>
      <c r="PX24" s="170"/>
      <c r="PY24" s="170"/>
      <c r="PZ24" s="170"/>
      <c r="QA24" s="170"/>
      <c r="QB24" s="170"/>
      <c r="QC24" s="170"/>
      <c r="QD24" s="170"/>
      <c r="QE24" s="170"/>
      <c r="QF24" s="170"/>
      <c r="QG24" s="170"/>
      <c r="QH24" s="170"/>
      <c r="QI24" s="170"/>
      <c r="QJ24" s="170"/>
      <c r="QK24" s="170"/>
      <c r="QL24" s="170"/>
      <c r="QM24" s="170"/>
      <c r="QN24" s="170"/>
      <c r="QO24" s="170"/>
      <c r="QP24" s="170"/>
      <c r="QQ24" s="170"/>
      <c r="QR24" s="170"/>
      <c r="QS24" s="170"/>
      <c r="QT24" s="170"/>
      <c r="QU24" s="170"/>
      <c r="QV24" s="170"/>
      <c r="QW24" s="170"/>
      <c r="QX24" s="170"/>
      <c r="QY24" s="170"/>
      <c r="QZ24" s="170"/>
      <c r="RA24" s="170"/>
      <c r="RB24" s="170"/>
      <c r="RC24" s="170"/>
      <c r="RD24" s="170"/>
      <c r="RE24" s="170"/>
      <c r="RF24" s="170"/>
      <c r="RG24" s="170"/>
      <c r="RH24" s="170"/>
      <c r="RI24" s="170"/>
      <c r="RJ24" s="170"/>
      <c r="RK24" s="170"/>
      <c r="RL24" s="170"/>
      <c r="RM24" s="170"/>
      <c r="RN24" s="170"/>
      <c r="RO24" s="170"/>
      <c r="RP24" s="170"/>
      <c r="RQ24" s="170"/>
      <c r="RR24" s="170"/>
      <c r="RS24" s="170"/>
      <c r="RT24" s="170"/>
      <c r="RU24" s="170"/>
      <c r="RV24" s="170"/>
      <c r="RW24" s="170"/>
      <c r="RX24" s="170"/>
      <c r="RY24" s="170"/>
      <c r="RZ24" s="170"/>
      <c r="SA24" s="170"/>
      <c r="SB24" s="170"/>
      <c r="SC24" s="170"/>
      <c r="SD24" s="170"/>
      <c r="SE24" s="170"/>
      <c r="SF24" s="170"/>
      <c r="SG24" s="170"/>
      <c r="SH24" s="170"/>
      <c r="SI24" s="170"/>
      <c r="SJ24" s="170"/>
      <c r="SK24" s="170"/>
      <c r="SL24" s="170"/>
      <c r="SM24" s="170"/>
      <c r="SN24" s="170"/>
      <c r="SO24" s="170"/>
      <c r="SP24" s="170"/>
      <c r="SQ24" s="170"/>
      <c r="SR24" s="170"/>
      <c r="SS24" s="170"/>
      <c r="ST24" s="170"/>
      <c r="SU24" s="170"/>
      <c r="SV24" s="170"/>
      <c r="SW24" s="170"/>
      <c r="SX24" s="170"/>
      <c r="SY24" s="170"/>
      <c r="SZ24" s="170"/>
      <c r="TA24" s="170"/>
      <c r="TB24" s="170"/>
      <c r="TC24" s="170"/>
      <c r="TD24" s="170"/>
      <c r="TE24" s="170"/>
      <c r="TF24" s="170"/>
      <c r="TG24" s="170"/>
      <c r="TH24" s="170"/>
      <c r="TI24" s="170"/>
      <c r="TJ24" s="170"/>
      <c r="TK24" s="170"/>
      <c r="TL24" s="170"/>
      <c r="TM24" s="170"/>
      <c r="TN24" s="170"/>
      <c r="TO24" s="170"/>
      <c r="TP24" s="170"/>
      <c r="TQ24" s="170"/>
      <c r="TR24" s="170"/>
      <c r="TS24" s="170"/>
      <c r="TT24" s="170"/>
      <c r="TU24" s="170"/>
      <c r="TV24" s="170"/>
      <c r="TW24" s="170"/>
      <c r="TX24" s="170"/>
      <c r="TY24" s="170"/>
      <c r="TZ24" s="170"/>
      <c r="UA24" s="170"/>
      <c r="UB24" s="170"/>
      <c r="UC24" s="170"/>
      <c r="UD24" s="170"/>
      <c r="UE24" s="170"/>
      <c r="UF24" s="170"/>
      <c r="UG24" s="170"/>
      <c r="UH24" s="170"/>
      <c r="UI24" s="170"/>
      <c r="UJ24" s="170"/>
      <c r="UK24" s="170"/>
      <c r="UL24" s="170"/>
      <c r="UM24" s="170"/>
      <c r="UN24" s="170"/>
      <c r="UO24" s="170"/>
      <c r="UP24" s="170"/>
      <c r="UQ24" s="170"/>
      <c r="UR24" s="170"/>
      <c r="US24" s="170"/>
      <c r="UT24" s="170"/>
      <c r="UU24" s="170"/>
      <c r="UV24" s="170"/>
      <c r="UW24" s="170"/>
      <c r="UX24" s="170"/>
      <c r="UY24" s="170"/>
      <c r="UZ24" s="170"/>
      <c r="VA24" s="170"/>
      <c r="VB24" s="170"/>
      <c r="VC24" s="170"/>
      <c r="VD24" s="170"/>
      <c r="VE24" s="170"/>
      <c r="VF24" s="170"/>
      <c r="VG24" s="170"/>
      <c r="VH24" s="170"/>
      <c r="VI24" s="170"/>
      <c r="VJ24" s="170"/>
      <c r="VK24" s="170"/>
      <c r="VL24" s="170"/>
      <c r="VM24" s="170"/>
      <c r="VN24" s="170"/>
      <c r="VO24" s="170"/>
      <c r="VP24" s="170"/>
      <c r="VQ24" s="170"/>
      <c r="VR24" s="170"/>
      <c r="VS24" s="170"/>
      <c r="VT24" s="170"/>
      <c r="VU24" s="170"/>
      <c r="VV24" s="170"/>
      <c r="VW24" s="170"/>
      <c r="VX24" s="170"/>
      <c r="VY24" s="170"/>
      <c r="VZ24" s="170"/>
      <c r="WA24" s="170"/>
      <c r="WB24" s="170"/>
      <c r="WC24" s="170"/>
      <c r="WD24" s="170"/>
      <c r="WE24" s="170"/>
      <c r="WF24" s="170"/>
      <c r="WG24" s="170"/>
      <c r="WH24" s="170"/>
      <c r="WI24" s="170"/>
      <c r="WJ24" s="170"/>
      <c r="WK24" s="170"/>
      <c r="WL24" s="170"/>
      <c r="WM24" s="170"/>
      <c r="WN24" s="170"/>
      <c r="WO24" s="170"/>
      <c r="WP24" s="170"/>
      <c r="WQ24" s="170"/>
      <c r="WR24" s="170"/>
      <c r="WS24" s="170"/>
      <c r="WT24" s="170"/>
      <c r="WU24" s="170"/>
      <c r="WV24" s="170"/>
      <c r="WW24" s="170"/>
      <c r="WX24" s="170"/>
      <c r="WY24" s="170"/>
      <c r="WZ24" s="170"/>
      <c r="XA24" s="170"/>
      <c r="XB24" s="170"/>
      <c r="XC24" s="170"/>
      <c r="XD24" s="170"/>
      <c r="XE24" s="170"/>
      <c r="XF24" s="170"/>
      <c r="XG24" s="170"/>
      <c r="XH24" s="170"/>
      <c r="XI24" s="170"/>
      <c r="XJ24" s="170"/>
      <c r="XK24" s="170"/>
      <c r="XL24" s="170"/>
      <c r="XM24" s="170"/>
      <c r="XN24" s="170"/>
      <c r="XO24" s="170"/>
      <c r="XP24" s="170"/>
      <c r="XQ24" s="170"/>
      <c r="XR24" s="170"/>
      <c r="XS24" s="170"/>
      <c r="XT24" s="170"/>
      <c r="XU24" s="170"/>
      <c r="XV24" s="170"/>
      <c r="XW24" s="170"/>
      <c r="XX24" s="170"/>
      <c r="XY24" s="170"/>
      <c r="XZ24" s="170"/>
      <c r="YA24" s="170"/>
      <c r="YB24" s="170"/>
      <c r="YC24" s="170"/>
      <c r="YD24" s="170"/>
      <c r="YE24" s="170"/>
      <c r="YF24" s="170"/>
      <c r="YG24" s="170"/>
      <c r="YH24" s="170"/>
      <c r="YI24" s="170"/>
      <c r="YJ24" s="170"/>
      <c r="YK24" s="170"/>
      <c r="YL24" s="170"/>
      <c r="YM24" s="170"/>
      <c r="YN24" s="170"/>
      <c r="YO24" s="170"/>
      <c r="YP24" s="170"/>
      <c r="YQ24" s="170"/>
      <c r="YR24" s="170"/>
      <c r="YS24" s="170"/>
      <c r="YT24" s="170"/>
      <c r="YU24" s="170"/>
      <c r="YV24" s="170"/>
      <c r="YW24" s="170"/>
      <c r="YX24" s="170"/>
      <c r="YY24" s="170"/>
      <c r="YZ24" s="170"/>
      <c r="ZA24" s="170"/>
      <c r="ZB24" s="170"/>
      <c r="ZC24" s="170"/>
      <c r="ZD24" s="170"/>
      <c r="ZE24" s="170"/>
      <c r="ZF24" s="170"/>
      <c r="ZG24" s="170"/>
      <c r="ZH24" s="170"/>
      <c r="ZI24" s="170"/>
      <c r="ZJ24" s="170"/>
      <c r="ZK24" s="170"/>
      <c r="ZL24" s="170"/>
      <c r="ZM24" s="170"/>
      <c r="ZN24" s="170"/>
      <c r="ZO24" s="170"/>
      <c r="ZP24" s="170"/>
      <c r="ZQ24" s="170"/>
      <c r="ZR24" s="170"/>
      <c r="ZS24" s="170"/>
      <c r="ZT24" s="170"/>
      <c r="ZU24" s="170"/>
      <c r="ZV24" s="170"/>
      <c r="ZW24" s="170"/>
      <c r="ZX24" s="170"/>
      <c r="ZY24" s="170"/>
      <c r="ZZ24" s="170"/>
      <c r="AAA24" s="170"/>
      <c r="AAB24" s="170"/>
      <c r="AAC24" s="170"/>
      <c r="AAD24" s="170"/>
      <c r="AAE24" s="170"/>
      <c r="AAF24" s="170"/>
      <c r="AAG24" s="170"/>
      <c r="AAH24" s="170"/>
      <c r="AAI24" s="170"/>
      <c r="AAJ24" s="170"/>
      <c r="AAK24" s="170"/>
      <c r="AAL24" s="170"/>
      <c r="AAM24" s="170"/>
      <c r="AAN24" s="170"/>
      <c r="AAO24" s="170"/>
      <c r="AAP24" s="170"/>
      <c r="AAQ24" s="170"/>
      <c r="AAR24" s="170"/>
      <c r="AAS24" s="170"/>
      <c r="AAT24" s="170"/>
      <c r="AAU24" s="170"/>
      <c r="AAV24" s="170"/>
      <c r="AAW24" s="170"/>
      <c r="AAX24" s="170"/>
      <c r="AAY24" s="170"/>
      <c r="AAZ24" s="170"/>
      <c r="ABA24" s="170"/>
      <c r="ABB24" s="170"/>
      <c r="ABC24" s="170"/>
      <c r="ABD24" s="170"/>
      <c r="ABE24" s="170"/>
      <c r="ABF24" s="170"/>
      <c r="ABG24" s="170"/>
      <c r="ABH24" s="170"/>
      <c r="ABI24" s="170"/>
      <c r="ABJ24" s="170"/>
      <c r="ABK24" s="170"/>
      <c r="ABL24" s="170"/>
      <c r="ABM24" s="170"/>
      <c r="ABN24" s="170"/>
      <c r="ABO24" s="170"/>
      <c r="ABP24" s="170"/>
      <c r="ABQ24" s="170"/>
      <c r="ABR24" s="170"/>
      <c r="ABS24" s="170"/>
      <c r="ABT24" s="170"/>
      <c r="ABU24" s="170"/>
      <c r="ABV24" s="170"/>
      <c r="ABW24" s="170"/>
      <c r="ABX24" s="170"/>
      <c r="ABY24" s="170"/>
      <c r="ABZ24" s="170"/>
      <c r="ACA24" s="170"/>
      <c r="ACB24" s="170"/>
      <c r="ACC24" s="170"/>
      <c r="ACD24" s="170"/>
      <c r="ACE24" s="170"/>
      <c r="ACF24" s="170"/>
      <c r="ACG24" s="170"/>
      <c r="ACH24" s="170"/>
      <c r="ACI24" s="170"/>
      <c r="ACJ24" s="170"/>
      <c r="ACK24" s="170"/>
      <c r="ACL24" s="170"/>
      <c r="ACM24" s="170"/>
      <c r="ACN24" s="170"/>
      <c r="ACO24" s="170"/>
      <c r="ACP24" s="170"/>
      <c r="ACQ24" s="170"/>
      <c r="ACR24" s="170"/>
      <c r="ACS24" s="170"/>
      <c r="ACT24" s="170"/>
      <c r="ACU24" s="170"/>
      <c r="ACV24" s="170"/>
      <c r="ACW24" s="170"/>
      <c r="ACX24" s="170"/>
      <c r="ACY24" s="170"/>
      <c r="ACZ24" s="170"/>
      <c r="ADA24" s="170"/>
      <c r="ADB24" s="170"/>
      <c r="ADC24" s="170"/>
      <c r="ADD24" s="170"/>
      <c r="ADE24" s="170"/>
      <c r="ADF24" s="170"/>
      <c r="ADG24" s="170"/>
      <c r="ADH24" s="170"/>
      <c r="ADI24" s="170"/>
      <c r="ADJ24" s="170"/>
      <c r="ADK24" s="170"/>
      <c r="ADL24" s="170"/>
      <c r="ADM24" s="170"/>
      <c r="ADN24" s="170"/>
      <c r="ADO24" s="170"/>
      <c r="ADP24" s="170"/>
      <c r="ADQ24" s="170"/>
      <c r="ADR24" s="170"/>
      <c r="ADS24" s="170"/>
      <c r="ADT24" s="170"/>
      <c r="ADU24" s="170"/>
      <c r="ADV24" s="170"/>
      <c r="ADW24" s="170"/>
      <c r="ADX24" s="170"/>
      <c r="ADY24" s="170"/>
      <c r="ADZ24" s="170"/>
      <c r="AEA24" s="170"/>
      <c r="AEB24" s="170"/>
      <c r="AEC24" s="170"/>
      <c r="AED24" s="170"/>
      <c r="AEE24" s="170"/>
      <c r="AEF24" s="170"/>
      <c r="AEG24" s="170"/>
      <c r="AEH24" s="170"/>
      <c r="AEI24" s="170"/>
      <c r="AEJ24" s="170"/>
      <c r="AEK24" s="170"/>
      <c r="AEL24" s="170"/>
      <c r="AEM24" s="170"/>
      <c r="AEN24" s="170"/>
      <c r="AEO24" s="170"/>
      <c r="AEP24" s="170"/>
      <c r="AEQ24" s="170"/>
      <c r="AER24" s="170"/>
      <c r="AES24" s="170"/>
      <c r="AET24" s="170"/>
      <c r="AEU24" s="170"/>
      <c r="AEV24" s="170"/>
      <c r="AEW24" s="170"/>
      <c r="AEX24" s="170"/>
      <c r="AEY24" s="170"/>
      <c r="AEZ24" s="170"/>
      <c r="AFA24" s="170"/>
      <c r="AFB24" s="170"/>
      <c r="AFC24" s="170"/>
      <c r="AFD24" s="170"/>
      <c r="AFE24" s="170"/>
      <c r="AFF24" s="170"/>
      <c r="AFG24" s="170"/>
      <c r="AFH24" s="170"/>
      <c r="AFI24" s="170"/>
      <c r="AFJ24" s="170"/>
      <c r="AFK24" s="170"/>
      <c r="AFL24" s="170"/>
      <c r="AFM24" s="170"/>
      <c r="AFN24" s="170"/>
      <c r="AFO24" s="170"/>
      <c r="AFP24" s="170"/>
      <c r="AFQ24" s="170"/>
      <c r="AFR24" s="170"/>
      <c r="AFS24" s="170"/>
      <c r="AFT24" s="170"/>
      <c r="AFU24" s="170"/>
      <c r="AFV24" s="170"/>
      <c r="AFW24" s="170"/>
      <c r="AFX24" s="170"/>
      <c r="AFY24" s="170"/>
      <c r="AFZ24" s="170"/>
      <c r="AGA24" s="170"/>
      <c r="AGB24" s="170"/>
      <c r="AGC24" s="170"/>
      <c r="AGD24" s="170"/>
      <c r="AGE24" s="170"/>
      <c r="AGF24" s="170"/>
      <c r="AGG24" s="170"/>
      <c r="AGH24" s="170"/>
      <c r="AGI24" s="170"/>
      <c r="AGJ24" s="170"/>
      <c r="AGK24" s="170"/>
      <c r="AGL24" s="170"/>
      <c r="AGM24" s="170"/>
      <c r="AGN24" s="170"/>
      <c r="AGO24" s="170"/>
      <c r="AGP24" s="170"/>
      <c r="AGQ24" s="170"/>
      <c r="AGR24" s="170"/>
      <c r="AGS24" s="170"/>
      <c r="AGT24" s="170"/>
      <c r="AGU24" s="170"/>
      <c r="AGV24" s="170"/>
      <c r="AGW24" s="170"/>
      <c r="AGX24" s="170"/>
      <c r="AGY24" s="170"/>
      <c r="AGZ24" s="170"/>
      <c r="AHA24" s="170"/>
      <c r="AHB24" s="170"/>
      <c r="AHC24" s="170"/>
      <c r="AHD24" s="170"/>
      <c r="AHE24" s="170"/>
      <c r="AHF24" s="170"/>
      <c r="AHG24" s="170"/>
      <c r="AHH24" s="170"/>
      <c r="AHI24" s="170"/>
      <c r="AHJ24" s="170"/>
      <c r="AHK24" s="170"/>
      <c r="AHL24" s="170"/>
      <c r="AHM24" s="170"/>
      <c r="AHN24" s="170"/>
      <c r="AHO24" s="170"/>
      <c r="AHP24" s="170"/>
      <c r="AHQ24" s="170"/>
      <c r="AHR24" s="170"/>
      <c r="AHS24" s="170"/>
      <c r="AHT24" s="170"/>
      <c r="AHU24" s="170"/>
      <c r="AHV24" s="170"/>
      <c r="AHW24" s="170"/>
      <c r="AHX24" s="170"/>
      <c r="AHY24" s="170"/>
      <c r="AHZ24" s="170"/>
      <c r="AIA24" s="170"/>
      <c r="AIB24" s="170"/>
      <c r="AIC24" s="170"/>
      <c r="AID24" s="170"/>
      <c r="AIE24" s="170"/>
      <c r="AIF24" s="170"/>
      <c r="AIG24" s="170"/>
      <c r="AIH24" s="170"/>
      <c r="AII24" s="170"/>
      <c r="AIJ24" s="170"/>
      <c r="AIK24" s="170"/>
      <c r="AIL24" s="170"/>
      <c r="AIM24" s="170"/>
      <c r="AIN24" s="170"/>
      <c r="AIO24" s="170"/>
      <c r="AIP24" s="170"/>
      <c r="AIQ24" s="170"/>
      <c r="AIR24" s="170"/>
      <c r="AIS24" s="170"/>
      <c r="AIT24" s="170"/>
      <c r="AIU24" s="170"/>
      <c r="AIV24" s="170"/>
      <c r="AIW24" s="170"/>
      <c r="AIX24" s="170"/>
      <c r="AIY24" s="170"/>
      <c r="AIZ24" s="170"/>
      <c r="AJA24" s="170"/>
      <c r="AJB24" s="170"/>
      <c r="AJC24" s="170"/>
      <c r="AJD24" s="170"/>
      <c r="AJE24" s="170"/>
      <c r="AJF24" s="170"/>
      <c r="AJG24" s="170"/>
      <c r="AJH24" s="170"/>
      <c r="AJI24" s="170"/>
      <c r="AJJ24" s="170"/>
      <c r="AJK24" s="170"/>
      <c r="AJL24" s="170"/>
      <c r="AJM24" s="170"/>
      <c r="AJN24" s="170"/>
      <c r="AJO24" s="170"/>
      <c r="AJP24" s="170"/>
      <c r="AJQ24" s="170"/>
      <c r="AJR24" s="170"/>
      <c r="AJS24" s="170"/>
      <c r="AJT24" s="170"/>
      <c r="AJU24" s="170"/>
      <c r="AJV24" s="170"/>
      <c r="AJW24" s="170"/>
      <c r="AJX24" s="170"/>
      <c r="AJY24" s="170"/>
      <c r="AJZ24" s="170"/>
      <c r="AKA24" s="170"/>
      <c r="AKB24" s="170"/>
      <c r="AKC24" s="170"/>
      <c r="AKD24" s="170"/>
      <c r="AKE24" s="170"/>
      <c r="AKF24" s="170"/>
      <c r="AKG24" s="170"/>
      <c r="AKH24" s="170"/>
      <c r="AKI24" s="170"/>
      <c r="AKJ24" s="170"/>
      <c r="AKK24" s="170"/>
      <c r="AKL24" s="170"/>
      <c r="AKM24" s="170"/>
      <c r="AKN24" s="170"/>
      <c r="AKO24" s="170"/>
      <c r="AKP24" s="170"/>
      <c r="AKQ24" s="170"/>
      <c r="AKR24" s="170"/>
      <c r="AKS24" s="170"/>
      <c r="AKT24" s="170"/>
      <c r="AKU24" s="170"/>
      <c r="AKV24" s="170"/>
      <c r="AKW24" s="170"/>
      <c r="AKX24" s="170"/>
      <c r="AKY24" s="170"/>
      <c r="AKZ24" s="170"/>
      <c r="ALA24" s="170"/>
      <c r="ALB24" s="170"/>
      <c r="ALC24" s="170"/>
      <c r="ALD24" s="170"/>
      <c r="ALE24" s="170"/>
      <c r="ALF24" s="170"/>
      <c r="ALG24" s="170"/>
      <c r="ALH24" s="170"/>
      <c r="ALI24" s="170"/>
      <c r="ALJ24" s="170"/>
      <c r="ALK24" s="170"/>
      <c r="ALL24" s="170"/>
      <c r="ALM24" s="170"/>
      <c r="ALN24" s="170"/>
      <c r="ALO24" s="170"/>
      <c r="ALP24" s="170"/>
      <c r="ALQ24" s="170"/>
      <c r="ALR24" s="170"/>
      <c r="ALS24" s="170"/>
      <c r="ALT24" s="170"/>
      <c r="ALU24" s="170"/>
      <c r="ALV24" s="170"/>
      <c r="ALW24" s="170"/>
      <c r="ALX24" s="170"/>
      <c r="ALY24" s="170"/>
      <c r="ALZ24" s="170"/>
      <c r="AMA24" s="170"/>
      <c r="AMB24" s="170"/>
      <c r="AMC24" s="170"/>
      <c r="AMD24" s="170"/>
      <c r="AME24" s="170"/>
      <c r="AMF24" s="170"/>
      <c r="AMG24" s="170"/>
      <c r="AMH24" s="170"/>
      <c r="AMI24" s="170"/>
      <c r="AMJ24" s="170"/>
      <c r="AMK24" s="170"/>
      <c r="AML24" s="170"/>
      <c r="AMM24" s="170"/>
      <c r="AMN24" s="170"/>
      <c r="AMO24" s="170"/>
      <c r="AMP24" s="170"/>
      <c r="AMQ24" s="170"/>
    </row>
    <row r="25" spans="3:1031" s="11" customFormat="1">
      <c r="L25" s="164"/>
      <c r="N25" s="164"/>
      <c r="P25" s="164"/>
      <c r="R25" s="164"/>
      <c r="T25" s="164"/>
      <c r="V25" s="164"/>
      <c r="X25" s="164"/>
      <c r="Z25" s="164"/>
      <c r="AB25" s="164"/>
      <c r="AC25" s="274"/>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170"/>
      <c r="GI25" s="170"/>
      <c r="GJ25" s="170"/>
      <c r="GK25" s="170"/>
      <c r="GL25" s="170"/>
      <c r="GM25" s="170"/>
      <c r="GN25" s="170"/>
      <c r="GO25" s="170"/>
      <c r="GP25" s="170"/>
      <c r="GQ25" s="170"/>
      <c r="GR25" s="170"/>
      <c r="GS25" s="170"/>
      <c r="GT25" s="170"/>
      <c r="GU25" s="170"/>
      <c r="GV25" s="170"/>
      <c r="GW25" s="170"/>
      <c r="GX25" s="170"/>
      <c r="GY25" s="170"/>
      <c r="GZ25" s="170"/>
      <c r="HA25" s="170"/>
      <c r="HB25" s="170"/>
      <c r="HC25" s="170"/>
      <c r="HD25" s="170"/>
      <c r="HE25" s="170"/>
      <c r="HF25" s="170"/>
      <c r="HG25" s="170"/>
      <c r="HH25" s="170"/>
      <c r="HI25" s="170"/>
      <c r="HJ25" s="170"/>
      <c r="HK25" s="170"/>
      <c r="HL25" s="170"/>
      <c r="HM25" s="170"/>
      <c r="HN25" s="170"/>
      <c r="HO25" s="170"/>
      <c r="HP25" s="170"/>
      <c r="HQ25" s="170"/>
      <c r="HR25" s="170"/>
      <c r="HS25" s="170"/>
      <c r="HT25" s="170"/>
      <c r="HU25" s="170"/>
      <c r="HV25" s="170"/>
      <c r="HW25" s="170"/>
      <c r="HX25" s="170"/>
      <c r="HY25" s="170"/>
      <c r="HZ25" s="170"/>
      <c r="IA25" s="170"/>
      <c r="IB25" s="170"/>
      <c r="IC25" s="170"/>
      <c r="ID25" s="170"/>
      <c r="IE25" s="170"/>
      <c r="IF25" s="170"/>
      <c r="IG25" s="170"/>
      <c r="IH25" s="170"/>
      <c r="II25" s="170"/>
      <c r="IJ25" s="170"/>
      <c r="IK25" s="170"/>
      <c r="IL25" s="170"/>
      <c r="IM25" s="170"/>
      <c r="IN25" s="170"/>
      <c r="IO25" s="170"/>
      <c r="IP25" s="170"/>
      <c r="IQ25" s="170"/>
      <c r="IR25" s="170"/>
      <c r="IS25" s="170"/>
      <c r="IT25" s="170"/>
      <c r="IU25" s="170"/>
      <c r="IV25" s="170"/>
      <c r="IW25" s="170"/>
      <c r="IX25" s="170"/>
      <c r="IY25" s="170"/>
      <c r="IZ25" s="170"/>
      <c r="JA25" s="170"/>
      <c r="JB25" s="170"/>
      <c r="JC25" s="170"/>
      <c r="JD25" s="170"/>
      <c r="JE25" s="170"/>
      <c r="JF25" s="170"/>
      <c r="JG25" s="170"/>
      <c r="JH25" s="170"/>
      <c r="JI25" s="170"/>
      <c r="JJ25" s="170"/>
      <c r="JK25" s="170"/>
      <c r="JL25" s="170"/>
      <c r="JM25" s="170"/>
      <c r="JN25" s="170"/>
      <c r="JO25" s="170"/>
      <c r="JP25" s="170"/>
      <c r="JQ25" s="170"/>
      <c r="JR25" s="170"/>
      <c r="JS25" s="170"/>
      <c r="JT25" s="170"/>
      <c r="JU25" s="170"/>
      <c r="JV25" s="170"/>
      <c r="JW25" s="170"/>
      <c r="JX25" s="170"/>
      <c r="JY25" s="170"/>
      <c r="JZ25" s="170"/>
      <c r="KA25" s="170"/>
      <c r="KB25" s="170"/>
      <c r="KC25" s="170"/>
      <c r="KD25" s="170"/>
      <c r="KE25" s="170"/>
      <c r="KF25" s="170"/>
      <c r="KG25" s="170"/>
      <c r="KH25" s="170"/>
      <c r="KI25" s="170"/>
      <c r="KJ25" s="170"/>
      <c r="KK25" s="170"/>
      <c r="KL25" s="170"/>
      <c r="KM25" s="170"/>
      <c r="KN25" s="170"/>
      <c r="KO25" s="170"/>
      <c r="KP25" s="170"/>
      <c r="KQ25" s="170"/>
      <c r="KR25" s="170"/>
      <c r="KS25" s="170"/>
      <c r="KT25" s="170"/>
      <c r="KU25" s="170"/>
      <c r="KV25" s="170"/>
      <c r="KW25" s="170"/>
      <c r="KX25" s="170"/>
      <c r="KY25" s="170"/>
      <c r="KZ25" s="170"/>
      <c r="LA25" s="170"/>
      <c r="LB25" s="170"/>
      <c r="LC25" s="170"/>
      <c r="LD25" s="170"/>
      <c r="LE25" s="170"/>
      <c r="LF25" s="170"/>
      <c r="LG25" s="170"/>
      <c r="LH25" s="170"/>
      <c r="LI25" s="170"/>
      <c r="LJ25" s="170"/>
      <c r="LK25" s="170"/>
      <c r="LL25" s="170"/>
      <c r="LM25" s="170"/>
      <c r="LN25" s="170"/>
      <c r="LO25" s="170"/>
      <c r="LP25" s="170"/>
      <c r="LQ25" s="170"/>
      <c r="LR25" s="170"/>
      <c r="LS25" s="170"/>
      <c r="LT25" s="170"/>
      <c r="LU25" s="170"/>
      <c r="LV25" s="170"/>
      <c r="LW25" s="170"/>
      <c r="LX25" s="170"/>
      <c r="LY25" s="170"/>
      <c r="LZ25" s="170"/>
      <c r="MA25" s="170"/>
      <c r="MB25" s="170"/>
      <c r="MC25" s="170"/>
      <c r="MD25" s="170"/>
      <c r="ME25" s="170"/>
      <c r="MF25" s="170"/>
      <c r="MG25" s="170"/>
      <c r="MH25" s="170"/>
      <c r="MI25" s="170"/>
      <c r="MJ25" s="170"/>
      <c r="MK25" s="170"/>
      <c r="ML25" s="170"/>
      <c r="MM25" s="170"/>
      <c r="MN25" s="170"/>
      <c r="MO25" s="170"/>
      <c r="MP25" s="170"/>
      <c r="MQ25" s="170"/>
      <c r="MR25" s="170"/>
      <c r="MS25" s="170"/>
      <c r="MT25" s="170"/>
      <c r="MU25" s="170"/>
      <c r="MV25" s="170"/>
      <c r="MW25" s="170"/>
      <c r="MX25" s="170"/>
      <c r="MY25" s="170"/>
      <c r="MZ25" s="170"/>
      <c r="NA25" s="170"/>
      <c r="NB25" s="170"/>
      <c r="NC25" s="170"/>
      <c r="ND25" s="170"/>
      <c r="NE25" s="170"/>
      <c r="NF25" s="170"/>
      <c r="NG25" s="170"/>
      <c r="NH25" s="170"/>
      <c r="NI25" s="170"/>
      <c r="NJ25" s="170"/>
      <c r="NK25" s="170"/>
      <c r="NL25" s="170"/>
      <c r="NM25" s="170"/>
      <c r="NN25" s="170"/>
      <c r="NO25" s="170"/>
      <c r="NP25" s="170"/>
      <c r="NQ25" s="170"/>
      <c r="NR25" s="170"/>
      <c r="NS25" s="170"/>
      <c r="NT25" s="170"/>
      <c r="NU25" s="170"/>
      <c r="NV25" s="170"/>
      <c r="NW25" s="170"/>
      <c r="NX25" s="170"/>
      <c r="NY25" s="170"/>
      <c r="NZ25" s="170"/>
      <c r="OA25" s="170"/>
      <c r="OB25" s="170"/>
      <c r="OC25" s="170"/>
      <c r="OD25" s="170"/>
      <c r="OE25" s="170"/>
      <c r="OF25" s="170"/>
      <c r="OG25" s="170"/>
      <c r="OH25" s="170"/>
      <c r="OI25" s="170"/>
      <c r="OJ25" s="170"/>
      <c r="OK25" s="170"/>
      <c r="OL25" s="170"/>
      <c r="OM25" s="170"/>
      <c r="ON25" s="170"/>
      <c r="OO25" s="170"/>
      <c r="OP25" s="170"/>
      <c r="OQ25" s="170"/>
      <c r="OR25" s="170"/>
      <c r="OS25" s="170"/>
      <c r="OT25" s="170"/>
      <c r="OU25" s="170"/>
      <c r="OV25" s="170"/>
      <c r="OW25" s="170"/>
      <c r="OX25" s="170"/>
      <c r="OY25" s="170"/>
      <c r="OZ25" s="170"/>
      <c r="PA25" s="170"/>
      <c r="PB25" s="170"/>
      <c r="PC25" s="170"/>
      <c r="PD25" s="170"/>
      <c r="PE25" s="170"/>
      <c r="PF25" s="170"/>
      <c r="PG25" s="170"/>
      <c r="PH25" s="170"/>
      <c r="PI25" s="170"/>
      <c r="PJ25" s="170"/>
      <c r="PK25" s="170"/>
      <c r="PL25" s="170"/>
      <c r="PM25" s="170"/>
      <c r="PN25" s="170"/>
      <c r="PO25" s="170"/>
      <c r="PP25" s="170"/>
      <c r="PQ25" s="170"/>
      <c r="PR25" s="170"/>
      <c r="PS25" s="170"/>
      <c r="PT25" s="170"/>
      <c r="PU25" s="170"/>
      <c r="PV25" s="170"/>
      <c r="PW25" s="170"/>
      <c r="PX25" s="170"/>
      <c r="PY25" s="170"/>
      <c r="PZ25" s="170"/>
      <c r="QA25" s="170"/>
      <c r="QB25" s="170"/>
      <c r="QC25" s="170"/>
      <c r="QD25" s="170"/>
      <c r="QE25" s="170"/>
      <c r="QF25" s="170"/>
      <c r="QG25" s="170"/>
      <c r="QH25" s="170"/>
      <c r="QI25" s="170"/>
      <c r="QJ25" s="170"/>
      <c r="QK25" s="170"/>
      <c r="QL25" s="170"/>
      <c r="QM25" s="170"/>
      <c r="QN25" s="170"/>
      <c r="QO25" s="170"/>
      <c r="QP25" s="170"/>
      <c r="QQ25" s="170"/>
      <c r="QR25" s="170"/>
      <c r="QS25" s="170"/>
      <c r="QT25" s="170"/>
      <c r="QU25" s="170"/>
      <c r="QV25" s="170"/>
      <c r="QW25" s="170"/>
      <c r="QX25" s="170"/>
      <c r="QY25" s="170"/>
      <c r="QZ25" s="170"/>
      <c r="RA25" s="170"/>
      <c r="RB25" s="170"/>
      <c r="RC25" s="170"/>
      <c r="RD25" s="170"/>
      <c r="RE25" s="170"/>
      <c r="RF25" s="170"/>
      <c r="RG25" s="170"/>
      <c r="RH25" s="170"/>
      <c r="RI25" s="170"/>
      <c r="RJ25" s="170"/>
      <c r="RK25" s="170"/>
      <c r="RL25" s="170"/>
      <c r="RM25" s="170"/>
      <c r="RN25" s="170"/>
      <c r="RO25" s="170"/>
      <c r="RP25" s="170"/>
      <c r="RQ25" s="170"/>
      <c r="RR25" s="170"/>
      <c r="RS25" s="170"/>
      <c r="RT25" s="170"/>
      <c r="RU25" s="170"/>
      <c r="RV25" s="170"/>
      <c r="RW25" s="170"/>
      <c r="RX25" s="170"/>
      <c r="RY25" s="170"/>
      <c r="RZ25" s="170"/>
      <c r="SA25" s="170"/>
      <c r="SB25" s="170"/>
      <c r="SC25" s="170"/>
      <c r="SD25" s="170"/>
      <c r="SE25" s="170"/>
      <c r="SF25" s="170"/>
      <c r="SG25" s="170"/>
      <c r="SH25" s="170"/>
      <c r="SI25" s="170"/>
      <c r="SJ25" s="170"/>
      <c r="SK25" s="170"/>
      <c r="SL25" s="170"/>
      <c r="SM25" s="170"/>
      <c r="SN25" s="170"/>
      <c r="SO25" s="170"/>
      <c r="SP25" s="170"/>
      <c r="SQ25" s="170"/>
      <c r="SR25" s="170"/>
      <c r="SS25" s="170"/>
      <c r="ST25" s="170"/>
      <c r="SU25" s="170"/>
      <c r="SV25" s="170"/>
      <c r="SW25" s="170"/>
      <c r="SX25" s="170"/>
      <c r="SY25" s="170"/>
      <c r="SZ25" s="170"/>
      <c r="TA25" s="170"/>
      <c r="TB25" s="170"/>
      <c r="TC25" s="170"/>
      <c r="TD25" s="170"/>
      <c r="TE25" s="170"/>
      <c r="TF25" s="170"/>
      <c r="TG25" s="170"/>
      <c r="TH25" s="170"/>
      <c r="TI25" s="170"/>
      <c r="TJ25" s="170"/>
      <c r="TK25" s="170"/>
      <c r="TL25" s="170"/>
      <c r="TM25" s="170"/>
      <c r="TN25" s="170"/>
      <c r="TO25" s="170"/>
      <c r="TP25" s="170"/>
      <c r="TQ25" s="170"/>
      <c r="TR25" s="170"/>
      <c r="TS25" s="170"/>
      <c r="TT25" s="170"/>
      <c r="TU25" s="170"/>
      <c r="TV25" s="170"/>
      <c r="TW25" s="170"/>
      <c r="TX25" s="170"/>
      <c r="TY25" s="170"/>
      <c r="TZ25" s="170"/>
      <c r="UA25" s="170"/>
      <c r="UB25" s="170"/>
      <c r="UC25" s="170"/>
      <c r="UD25" s="170"/>
      <c r="UE25" s="170"/>
      <c r="UF25" s="170"/>
      <c r="UG25" s="170"/>
      <c r="UH25" s="170"/>
      <c r="UI25" s="170"/>
      <c r="UJ25" s="170"/>
      <c r="UK25" s="170"/>
      <c r="UL25" s="170"/>
      <c r="UM25" s="170"/>
      <c r="UN25" s="170"/>
      <c r="UO25" s="170"/>
      <c r="UP25" s="170"/>
      <c r="UQ25" s="170"/>
      <c r="UR25" s="170"/>
      <c r="US25" s="170"/>
      <c r="UT25" s="170"/>
      <c r="UU25" s="170"/>
      <c r="UV25" s="170"/>
      <c r="UW25" s="170"/>
      <c r="UX25" s="170"/>
      <c r="UY25" s="170"/>
      <c r="UZ25" s="170"/>
      <c r="VA25" s="170"/>
      <c r="VB25" s="170"/>
      <c r="VC25" s="170"/>
      <c r="VD25" s="170"/>
      <c r="VE25" s="170"/>
      <c r="VF25" s="170"/>
      <c r="VG25" s="170"/>
      <c r="VH25" s="170"/>
      <c r="VI25" s="170"/>
      <c r="VJ25" s="170"/>
      <c r="VK25" s="170"/>
      <c r="VL25" s="170"/>
      <c r="VM25" s="170"/>
      <c r="VN25" s="170"/>
      <c r="VO25" s="170"/>
      <c r="VP25" s="170"/>
      <c r="VQ25" s="170"/>
      <c r="VR25" s="170"/>
      <c r="VS25" s="170"/>
      <c r="VT25" s="170"/>
      <c r="VU25" s="170"/>
      <c r="VV25" s="170"/>
      <c r="VW25" s="170"/>
      <c r="VX25" s="170"/>
      <c r="VY25" s="170"/>
      <c r="VZ25" s="170"/>
      <c r="WA25" s="170"/>
      <c r="WB25" s="170"/>
      <c r="WC25" s="170"/>
      <c r="WD25" s="170"/>
      <c r="WE25" s="170"/>
      <c r="WF25" s="170"/>
      <c r="WG25" s="170"/>
      <c r="WH25" s="170"/>
      <c r="WI25" s="170"/>
      <c r="WJ25" s="170"/>
      <c r="WK25" s="170"/>
      <c r="WL25" s="170"/>
      <c r="WM25" s="170"/>
      <c r="WN25" s="170"/>
      <c r="WO25" s="170"/>
      <c r="WP25" s="170"/>
      <c r="WQ25" s="170"/>
      <c r="WR25" s="170"/>
      <c r="WS25" s="170"/>
      <c r="WT25" s="170"/>
      <c r="WU25" s="170"/>
      <c r="WV25" s="170"/>
      <c r="WW25" s="170"/>
      <c r="WX25" s="170"/>
      <c r="WY25" s="170"/>
      <c r="WZ25" s="170"/>
      <c r="XA25" s="170"/>
      <c r="XB25" s="170"/>
      <c r="XC25" s="170"/>
      <c r="XD25" s="170"/>
      <c r="XE25" s="170"/>
      <c r="XF25" s="170"/>
      <c r="XG25" s="170"/>
      <c r="XH25" s="170"/>
      <c r="XI25" s="170"/>
      <c r="XJ25" s="170"/>
      <c r="XK25" s="170"/>
      <c r="XL25" s="170"/>
      <c r="XM25" s="170"/>
      <c r="XN25" s="170"/>
      <c r="XO25" s="170"/>
      <c r="XP25" s="170"/>
      <c r="XQ25" s="170"/>
      <c r="XR25" s="170"/>
      <c r="XS25" s="170"/>
      <c r="XT25" s="170"/>
      <c r="XU25" s="170"/>
      <c r="XV25" s="170"/>
      <c r="XW25" s="170"/>
      <c r="XX25" s="170"/>
      <c r="XY25" s="170"/>
      <c r="XZ25" s="170"/>
      <c r="YA25" s="170"/>
      <c r="YB25" s="170"/>
      <c r="YC25" s="170"/>
      <c r="YD25" s="170"/>
      <c r="YE25" s="170"/>
      <c r="YF25" s="170"/>
      <c r="YG25" s="170"/>
      <c r="YH25" s="170"/>
      <c r="YI25" s="170"/>
      <c r="YJ25" s="170"/>
      <c r="YK25" s="170"/>
      <c r="YL25" s="170"/>
      <c r="YM25" s="170"/>
      <c r="YN25" s="170"/>
      <c r="YO25" s="170"/>
      <c r="YP25" s="170"/>
      <c r="YQ25" s="170"/>
      <c r="YR25" s="170"/>
      <c r="YS25" s="170"/>
      <c r="YT25" s="170"/>
      <c r="YU25" s="170"/>
      <c r="YV25" s="170"/>
      <c r="YW25" s="170"/>
      <c r="YX25" s="170"/>
      <c r="YY25" s="170"/>
      <c r="YZ25" s="170"/>
      <c r="ZA25" s="170"/>
      <c r="ZB25" s="170"/>
      <c r="ZC25" s="170"/>
      <c r="ZD25" s="170"/>
      <c r="ZE25" s="170"/>
      <c r="ZF25" s="170"/>
      <c r="ZG25" s="170"/>
      <c r="ZH25" s="170"/>
      <c r="ZI25" s="170"/>
      <c r="ZJ25" s="170"/>
      <c r="ZK25" s="170"/>
      <c r="ZL25" s="170"/>
      <c r="ZM25" s="170"/>
      <c r="ZN25" s="170"/>
      <c r="ZO25" s="170"/>
      <c r="ZP25" s="170"/>
      <c r="ZQ25" s="170"/>
      <c r="ZR25" s="170"/>
      <c r="ZS25" s="170"/>
      <c r="ZT25" s="170"/>
      <c r="ZU25" s="170"/>
      <c r="ZV25" s="170"/>
      <c r="ZW25" s="170"/>
      <c r="ZX25" s="170"/>
      <c r="ZY25" s="170"/>
      <c r="ZZ25" s="170"/>
      <c r="AAA25" s="170"/>
      <c r="AAB25" s="170"/>
      <c r="AAC25" s="170"/>
      <c r="AAD25" s="170"/>
      <c r="AAE25" s="170"/>
      <c r="AAF25" s="170"/>
      <c r="AAG25" s="170"/>
      <c r="AAH25" s="170"/>
      <c r="AAI25" s="170"/>
      <c r="AAJ25" s="170"/>
      <c r="AAK25" s="170"/>
      <c r="AAL25" s="170"/>
      <c r="AAM25" s="170"/>
      <c r="AAN25" s="170"/>
      <c r="AAO25" s="170"/>
      <c r="AAP25" s="170"/>
      <c r="AAQ25" s="170"/>
      <c r="AAR25" s="170"/>
      <c r="AAS25" s="170"/>
      <c r="AAT25" s="170"/>
      <c r="AAU25" s="170"/>
      <c r="AAV25" s="170"/>
      <c r="AAW25" s="170"/>
      <c r="AAX25" s="170"/>
      <c r="AAY25" s="170"/>
      <c r="AAZ25" s="170"/>
      <c r="ABA25" s="170"/>
      <c r="ABB25" s="170"/>
      <c r="ABC25" s="170"/>
      <c r="ABD25" s="170"/>
      <c r="ABE25" s="170"/>
      <c r="ABF25" s="170"/>
      <c r="ABG25" s="170"/>
      <c r="ABH25" s="170"/>
      <c r="ABI25" s="170"/>
      <c r="ABJ25" s="170"/>
      <c r="ABK25" s="170"/>
      <c r="ABL25" s="170"/>
      <c r="ABM25" s="170"/>
      <c r="ABN25" s="170"/>
      <c r="ABO25" s="170"/>
      <c r="ABP25" s="170"/>
      <c r="ABQ25" s="170"/>
      <c r="ABR25" s="170"/>
      <c r="ABS25" s="170"/>
      <c r="ABT25" s="170"/>
      <c r="ABU25" s="170"/>
      <c r="ABV25" s="170"/>
      <c r="ABW25" s="170"/>
      <c r="ABX25" s="170"/>
      <c r="ABY25" s="170"/>
      <c r="ABZ25" s="170"/>
      <c r="ACA25" s="170"/>
      <c r="ACB25" s="170"/>
      <c r="ACC25" s="170"/>
      <c r="ACD25" s="170"/>
      <c r="ACE25" s="170"/>
      <c r="ACF25" s="170"/>
      <c r="ACG25" s="170"/>
      <c r="ACH25" s="170"/>
      <c r="ACI25" s="170"/>
      <c r="ACJ25" s="170"/>
      <c r="ACK25" s="170"/>
      <c r="ACL25" s="170"/>
      <c r="ACM25" s="170"/>
      <c r="ACN25" s="170"/>
      <c r="ACO25" s="170"/>
      <c r="ACP25" s="170"/>
      <c r="ACQ25" s="170"/>
      <c r="ACR25" s="170"/>
      <c r="ACS25" s="170"/>
      <c r="ACT25" s="170"/>
      <c r="ACU25" s="170"/>
      <c r="ACV25" s="170"/>
      <c r="ACW25" s="170"/>
      <c r="ACX25" s="170"/>
      <c r="ACY25" s="170"/>
      <c r="ACZ25" s="170"/>
      <c r="ADA25" s="170"/>
      <c r="ADB25" s="170"/>
      <c r="ADC25" s="170"/>
      <c r="ADD25" s="170"/>
      <c r="ADE25" s="170"/>
      <c r="ADF25" s="170"/>
      <c r="ADG25" s="170"/>
      <c r="ADH25" s="170"/>
      <c r="ADI25" s="170"/>
      <c r="ADJ25" s="170"/>
      <c r="ADK25" s="170"/>
      <c r="ADL25" s="170"/>
      <c r="ADM25" s="170"/>
      <c r="ADN25" s="170"/>
      <c r="ADO25" s="170"/>
      <c r="ADP25" s="170"/>
      <c r="ADQ25" s="170"/>
      <c r="ADR25" s="170"/>
      <c r="ADS25" s="170"/>
      <c r="ADT25" s="170"/>
      <c r="ADU25" s="170"/>
      <c r="ADV25" s="170"/>
      <c r="ADW25" s="170"/>
      <c r="ADX25" s="170"/>
      <c r="ADY25" s="170"/>
      <c r="ADZ25" s="170"/>
      <c r="AEA25" s="170"/>
      <c r="AEB25" s="170"/>
      <c r="AEC25" s="170"/>
      <c r="AED25" s="170"/>
      <c r="AEE25" s="170"/>
      <c r="AEF25" s="170"/>
      <c r="AEG25" s="170"/>
      <c r="AEH25" s="170"/>
      <c r="AEI25" s="170"/>
      <c r="AEJ25" s="170"/>
      <c r="AEK25" s="170"/>
      <c r="AEL25" s="170"/>
      <c r="AEM25" s="170"/>
      <c r="AEN25" s="170"/>
      <c r="AEO25" s="170"/>
      <c r="AEP25" s="170"/>
      <c r="AEQ25" s="170"/>
      <c r="AER25" s="170"/>
      <c r="AES25" s="170"/>
      <c r="AET25" s="170"/>
      <c r="AEU25" s="170"/>
      <c r="AEV25" s="170"/>
      <c r="AEW25" s="170"/>
      <c r="AEX25" s="170"/>
      <c r="AEY25" s="170"/>
      <c r="AEZ25" s="170"/>
      <c r="AFA25" s="170"/>
      <c r="AFB25" s="170"/>
      <c r="AFC25" s="170"/>
      <c r="AFD25" s="170"/>
      <c r="AFE25" s="170"/>
      <c r="AFF25" s="170"/>
      <c r="AFG25" s="170"/>
      <c r="AFH25" s="170"/>
      <c r="AFI25" s="170"/>
      <c r="AFJ25" s="170"/>
      <c r="AFK25" s="170"/>
      <c r="AFL25" s="170"/>
      <c r="AFM25" s="170"/>
      <c r="AFN25" s="170"/>
      <c r="AFO25" s="170"/>
      <c r="AFP25" s="170"/>
      <c r="AFQ25" s="170"/>
      <c r="AFR25" s="170"/>
      <c r="AFS25" s="170"/>
      <c r="AFT25" s="170"/>
      <c r="AFU25" s="170"/>
      <c r="AFV25" s="170"/>
      <c r="AFW25" s="170"/>
      <c r="AFX25" s="170"/>
      <c r="AFY25" s="170"/>
      <c r="AFZ25" s="170"/>
      <c r="AGA25" s="170"/>
      <c r="AGB25" s="170"/>
      <c r="AGC25" s="170"/>
      <c r="AGD25" s="170"/>
      <c r="AGE25" s="170"/>
      <c r="AGF25" s="170"/>
      <c r="AGG25" s="170"/>
      <c r="AGH25" s="170"/>
      <c r="AGI25" s="170"/>
      <c r="AGJ25" s="170"/>
      <c r="AGK25" s="170"/>
      <c r="AGL25" s="170"/>
      <c r="AGM25" s="170"/>
      <c r="AGN25" s="170"/>
      <c r="AGO25" s="170"/>
      <c r="AGP25" s="170"/>
      <c r="AGQ25" s="170"/>
      <c r="AGR25" s="170"/>
      <c r="AGS25" s="170"/>
      <c r="AGT25" s="170"/>
      <c r="AGU25" s="170"/>
      <c r="AGV25" s="170"/>
      <c r="AGW25" s="170"/>
      <c r="AGX25" s="170"/>
      <c r="AGY25" s="170"/>
      <c r="AGZ25" s="170"/>
      <c r="AHA25" s="170"/>
      <c r="AHB25" s="170"/>
      <c r="AHC25" s="170"/>
      <c r="AHD25" s="170"/>
      <c r="AHE25" s="170"/>
      <c r="AHF25" s="170"/>
      <c r="AHG25" s="170"/>
      <c r="AHH25" s="170"/>
      <c r="AHI25" s="170"/>
      <c r="AHJ25" s="170"/>
      <c r="AHK25" s="170"/>
      <c r="AHL25" s="170"/>
      <c r="AHM25" s="170"/>
      <c r="AHN25" s="170"/>
      <c r="AHO25" s="170"/>
      <c r="AHP25" s="170"/>
      <c r="AHQ25" s="170"/>
      <c r="AHR25" s="170"/>
      <c r="AHS25" s="170"/>
      <c r="AHT25" s="170"/>
      <c r="AHU25" s="170"/>
      <c r="AHV25" s="170"/>
      <c r="AHW25" s="170"/>
      <c r="AHX25" s="170"/>
      <c r="AHY25" s="170"/>
      <c r="AHZ25" s="170"/>
      <c r="AIA25" s="170"/>
      <c r="AIB25" s="170"/>
      <c r="AIC25" s="170"/>
      <c r="AID25" s="170"/>
      <c r="AIE25" s="170"/>
      <c r="AIF25" s="170"/>
      <c r="AIG25" s="170"/>
      <c r="AIH25" s="170"/>
      <c r="AII25" s="170"/>
      <c r="AIJ25" s="170"/>
      <c r="AIK25" s="170"/>
      <c r="AIL25" s="170"/>
      <c r="AIM25" s="170"/>
      <c r="AIN25" s="170"/>
      <c r="AIO25" s="170"/>
      <c r="AIP25" s="170"/>
      <c r="AIQ25" s="170"/>
      <c r="AIR25" s="170"/>
      <c r="AIS25" s="170"/>
      <c r="AIT25" s="170"/>
      <c r="AIU25" s="170"/>
      <c r="AIV25" s="170"/>
      <c r="AIW25" s="170"/>
      <c r="AIX25" s="170"/>
      <c r="AIY25" s="170"/>
      <c r="AIZ25" s="170"/>
      <c r="AJA25" s="170"/>
      <c r="AJB25" s="170"/>
      <c r="AJC25" s="170"/>
      <c r="AJD25" s="170"/>
      <c r="AJE25" s="170"/>
      <c r="AJF25" s="170"/>
      <c r="AJG25" s="170"/>
      <c r="AJH25" s="170"/>
      <c r="AJI25" s="170"/>
      <c r="AJJ25" s="170"/>
      <c r="AJK25" s="170"/>
      <c r="AJL25" s="170"/>
      <c r="AJM25" s="170"/>
      <c r="AJN25" s="170"/>
      <c r="AJO25" s="170"/>
      <c r="AJP25" s="170"/>
      <c r="AJQ25" s="170"/>
      <c r="AJR25" s="170"/>
      <c r="AJS25" s="170"/>
      <c r="AJT25" s="170"/>
      <c r="AJU25" s="170"/>
      <c r="AJV25" s="170"/>
      <c r="AJW25" s="170"/>
      <c r="AJX25" s="170"/>
      <c r="AJY25" s="170"/>
      <c r="AJZ25" s="170"/>
      <c r="AKA25" s="170"/>
      <c r="AKB25" s="170"/>
      <c r="AKC25" s="170"/>
      <c r="AKD25" s="170"/>
      <c r="AKE25" s="170"/>
      <c r="AKF25" s="170"/>
      <c r="AKG25" s="170"/>
      <c r="AKH25" s="170"/>
      <c r="AKI25" s="170"/>
      <c r="AKJ25" s="170"/>
      <c r="AKK25" s="170"/>
      <c r="AKL25" s="170"/>
      <c r="AKM25" s="170"/>
      <c r="AKN25" s="170"/>
      <c r="AKO25" s="170"/>
      <c r="AKP25" s="170"/>
      <c r="AKQ25" s="170"/>
      <c r="AKR25" s="170"/>
      <c r="AKS25" s="170"/>
      <c r="AKT25" s="170"/>
      <c r="AKU25" s="170"/>
      <c r="AKV25" s="170"/>
      <c r="AKW25" s="170"/>
      <c r="AKX25" s="170"/>
      <c r="AKY25" s="170"/>
      <c r="AKZ25" s="170"/>
      <c r="ALA25" s="170"/>
      <c r="ALB25" s="170"/>
      <c r="ALC25" s="170"/>
      <c r="ALD25" s="170"/>
      <c r="ALE25" s="170"/>
      <c r="ALF25" s="170"/>
      <c r="ALG25" s="170"/>
      <c r="ALH25" s="170"/>
      <c r="ALI25" s="170"/>
      <c r="ALJ25" s="170"/>
      <c r="ALK25" s="170"/>
      <c r="ALL25" s="170"/>
      <c r="ALM25" s="170"/>
      <c r="ALN25" s="170"/>
      <c r="ALO25" s="170"/>
      <c r="ALP25" s="170"/>
      <c r="ALQ25" s="170"/>
      <c r="ALR25" s="170"/>
      <c r="ALS25" s="170"/>
      <c r="ALT25" s="170"/>
      <c r="ALU25" s="170"/>
      <c r="ALV25" s="170"/>
      <c r="ALW25" s="170"/>
      <c r="ALX25" s="170"/>
      <c r="ALY25" s="170"/>
      <c r="ALZ25" s="170"/>
      <c r="AMA25" s="170"/>
      <c r="AMB25" s="170"/>
      <c r="AMC25" s="170"/>
      <c r="AMD25" s="170"/>
      <c r="AME25" s="170"/>
      <c r="AMF25" s="170"/>
      <c r="AMG25" s="170"/>
      <c r="AMH25" s="170"/>
      <c r="AMI25" s="170"/>
      <c r="AMJ25" s="170"/>
      <c r="AMK25" s="170"/>
      <c r="AML25" s="170"/>
      <c r="AMM25" s="170"/>
      <c r="AMN25" s="170"/>
      <c r="AMO25" s="170"/>
      <c r="AMP25" s="170"/>
      <c r="AMQ25" s="170"/>
    </row>
    <row r="26" spans="3:1031" s="11" customFormat="1">
      <c r="K26" s="164"/>
      <c r="M26" s="164"/>
      <c r="O26" s="164"/>
      <c r="Q26" s="164"/>
      <c r="S26" s="164"/>
      <c r="U26" s="164"/>
      <c r="W26" s="164"/>
      <c r="Y26" s="164"/>
      <c r="AA26" s="164"/>
      <c r="AC26" s="274"/>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c r="FS26" s="170"/>
      <c r="FT26" s="170"/>
      <c r="FU26" s="170"/>
      <c r="FV26" s="170"/>
      <c r="FW26" s="170"/>
      <c r="FX26" s="170"/>
      <c r="FY26" s="170"/>
      <c r="FZ26" s="170"/>
      <c r="GA26" s="170"/>
      <c r="GB26" s="170"/>
      <c r="GC26" s="170"/>
      <c r="GD26" s="170"/>
      <c r="GE26" s="170"/>
      <c r="GF26" s="170"/>
      <c r="GG26" s="170"/>
      <c r="GH26" s="170"/>
      <c r="GI26" s="170"/>
      <c r="GJ26" s="170"/>
      <c r="GK26" s="170"/>
      <c r="GL26" s="170"/>
      <c r="GM26" s="170"/>
      <c r="GN26" s="170"/>
      <c r="GO26" s="170"/>
      <c r="GP26" s="170"/>
      <c r="GQ26" s="170"/>
      <c r="GR26" s="170"/>
      <c r="GS26" s="170"/>
      <c r="GT26" s="170"/>
      <c r="GU26" s="170"/>
      <c r="GV26" s="170"/>
      <c r="GW26" s="170"/>
      <c r="GX26" s="170"/>
      <c r="GY26" s="170"/>
      <c r="GZ26" s="170"/>
      <c r="HA26" s="170"/>
      <c r="HB26" s="170"/>
      <c r="HC26" s="170"/>
      <c r="HD26" s="170"/>
      <c r="HE26" s="170"/>
      <c r="HF26" s="170"/>
      <c r="HG26" s="170"/>
      <c r="HH26" s="170"/>
      <c r="HI26" s="170"/>
      <c r="HJ26" s="170"/>
      <c r="HK26" s="170"/>
      <c r="HL26" s="170"/>
      <c r="HM26" s="170"/>
      <c r="HN26" s="170"/>
      <c r="HO26" s="170"/>
      <c r="HP26" s="170"/>
      <c r="HQ26" s="170"/>
      <c r="HR26" s="170"/>
      <c r="HS26" s="170"/>
      <c r="HT26" s="170"/>
      <c r="HU26" s="170"/>
      <c r="HV26" s="170"/>
      <c r="HW26" s="170"/>
      <c r="HX26" s="170"/>
      <c r="HY26" s="170"/>
      <c r="HZ26" s="170"/>
      <c r="IA26" s="170"/>
      <c r="IB26" s="170"/>
      <c r="IC26" s="170"/>
      <c r="ID26" s="170"/>
      <c r="IE26" s="170"/>
      <c r="IF26" s="170"/>
      <c r="IG26" s="170"/>
      <c r="IH26" s="170"/>
      <c r="II26" s="170"/>
      <c r="IJ26" s="170"/>
      <c r="IK26" s="170"/>
      <c r="IL26" s="170"/>
      <c r="IM26" s="170"/>
      <c r="IN26" s="170"/>
      <c r="IO26" s="170"/>
      <c r="IP26" s="170"/>
      <c r="IQ26" s="170"/>
      <c r="IR26" s="170"/>
      <c r="IS26" s="170"/>
      <c r="IT26" s="170"/>
      <c r="IU26" s="170"/>
      <c r="IV26" s="170"/>
      <c r="IW26" s="170"/>
      <c r="IX26" s="170"/>
      <c r="IY26" s="170"/>
      <c r="IZ26" s="170"/>
      <c r="JA26" s="170"/>
      <c r="JB26" s="170"/>
      <c r="JC26" s="170"/>
      <c r="JD26" s="170"/>
      <c r="JE26" s="170"/>
      <c r="JF26" s="170"/>
      <c r="JG26" s="170"/>
      <c r="JH26" s="170"/>
      <c r="JI26" s="170"/>
      <c r="JJ26" s="170"/>
      <c r="JK26" s="170"/>
      <c r="JL26" s="170"/>
      <c r="JM26" s="170"/>
      <c r="JN26" s="170"/>
      <c r="JO26" s="170"/>
      <c r="JP26" s="170"/>
      <c r="JQ26" s="170"/>
      <c r="JR26" s="170"/>
      <c r="JS26" s="170"/>
      <c r="JT26" s="170"/>
      <c r="JU26" s="170"/>
      <c r="JV26" s="170"/>
      <c r="JW26" s="170"/>
      <c r="JX26" s="170"/>
      <c r="JY26" s="170"/>
      <c r="JZ26" s="170"/>
      <c r="KA26" s="170"/>
      <c r="KB26" s="170"/>
      <c r="KC26" s="170"/>
      <c r="KD26" s="170"/>
      <c r="KE26" s="170"/>
      <c r="KF26" s="170"/>
      <c r="KG26" s="170"/>
      <c r="KH26" s="170"/>
      <c r="KI26" s="170"/>
      <c r="KJ26" s="170"/>
      <c r="KK26" s="170"/>
      <c r="KL26" s="170"/>
      <c r="KM26" s="170"/>
      <c r="KN26" s="170"/>
      <c r="KO26" s="170"/>
      <c r="KP26" s="170"/>
      <c r="KQ26" s="170"/>
      <c r="KR26" s="170"/>
      <c r="KS26" s="170"/>
      <c r="KT26" s="170"/>
      <c r="KU26" s="170"/>
      <c r="KV26" s="170"/>
      <c r="KW26" s="170"/>
      <c r="KX26" s="170"/>
      <c r="KY26" s="170"/>
      <c r="KZ26" s="170"/>
      <c r="LA26" s="170"/>
      <c r="LB26" s="170"/>
      <c r="LC26" s="170"/>
      <c r="LD26" s="170"/>
      <c r="LE26" s="170"/>
      <c r="LF26" s="170"/>
      <c r="LG26" s="170"/>
      <c r="LH26" s="170"/>
      <c r="LI26" s="170"/>
      <c r="LJ26" s="170"/>
      <c r="LK26" s="170"/>
      <c r="LL26" s="170"/>
      <c r="LM26" s="170"/>
      <c r="LN26" s="170"/>
      <c r="LO26" s="170"/>
      <c r="LP26" s="170"/>
      <c r="LQ26" s="170"/>
      <c r="LR26" s="170"/>
      <c r="LS26" s="170"/>
      <c r="LT26" s="170"/>
      <c r="LU26" s="170"/>
      <c r="LV26" s="170"/>
      <c r="LW26" s="170"/>
      <c r="LX26" s="170"/>
      <c r="LY26" s="170"/>
      <c r="LZ26" s="170"/>
      <c r="MA26" s="170"/>
      <c r="MB26" s="170"/>
      <c r="MC26" s="170"/>
      <c r="MD26" s="170"/>
      <c r="ME26" s="170"/>
      <c r="MF26" s="170"/>
      <c r="MG26" s="170"/>
      <c r="MH26" s="170"/>
      <c r="MI26" s="170"/>
      <c r="MJ26" s="170"/>
      <c r="MK26" s="170"/>
      <c r="ML26" s="170"/>
      <c r="MM26" s="170"/>
      <c r="MN26" s="170"/>
      <c r="MO26" s="170"/>
      <c r="MP26" s="170"/>
      <c r="MQ26" s="170"/>
      <c r="MR26" s="170"/>
      <c r="MS26" s="170"/>
      <c r="MT26" s="170"/>
      <c r="MU26" s="170"/>
      <c r="MV26" s="170"/>
      <c r="MW26" s="170"/>
      <c r="MX26" s="170"/>
      <c r="MY26" s="170"/>
      <c r="MZ26" s="170"/>
      <c r="NA26" s="170"/>
      <c r="NB26" s="170"/>
      <c r="NC26" s="170"/>
      <c r="ND26" s="170"/>
      <c r="NE26" s="170"/>
      <c r="NF26" s="170"/>
      <c r="NG26" s="170"/>
      <c r="NH26" s="170"/>
      <c r="NI26" s="170"/>
      <c r="NJ26" s="170"/>
      <c r="NK26" s="170"/>
      <c r="NL26" s="170"/>
      <c r="NM26" s="170"/>
      <c r="NN26" s="170"/>
      <c r="NO26" s="170"/>
      <c r="NP26" s="170"/>
      <c r="NQ26" s="170"/>
      <c r="NR26" s="170"/>
      <c r="NS26" s="170"/>
      <c r="NT26" s="170"/>
      <c r="NU26" s="170"/>
      <c r="NV26" s="170"/>
      <c r="NW26" s="170"/>
      <c r="NX26" s="170"/>
      <c r="NY26" s="170"/>
      <c r="NZ26" s="170"/>
      <c r="OA26" s="170"/>
      <c r="OB26" s="170"/>
      <c r="OC26" s="170"/>
      <c r="OD26" s="170"/>
      <c r="OE26" s="170"/>
      <c r="OF26" s="170"/>
      <c r="OG26" s="170"/>
      <c r="OH26" s="170"/>
      <c r="OI26" s="170"/>
      <c r="OJ26" s="170"/>
      <c r="OK26" s="170"/>
      <c r="OL26" s="170"/>
      <c r="OM26" s="170"/>
      <c r="ON26" s="170"/>
      <c r="OO26" s="170"/>
      <c r="OP26" s="170"/>
      <c r="OQ26" s="170"/>
      <c r="OR26" s="170"/>
      <c r="OS26" s="170"/>
      <c r="OT26" s="170"/>
      <c r="OU26" s="170"/>
      <c r="OV26" s="170"/>
      <c r="OW26" s="170"/>
      <c r="OX26" s="170"/>
      <c r="OY26" s="170"/>
      <c r="OZ26" s="170"/>
      <c r="PA26" s="170"/>
      <c r="PB26" s="170"/>
      <c r="PC26" s="170"/>
      <c r="PD26" s="170"/>
      <c r="PE26" s="170"/>
      <c r="PF26" s="170"/>
      <c r="PG26" s="170"/>
      <c r="PH26" s="170"/>
      <c r="PI26" s="170"/>
      <c r="PJ26" s="170"/>
      <c r="PK26" s="170"/>
      <c r="PL26" s="170"/>
      <c r="PM26" s="170"/>
      <c r="PN26" s="170"/>
      <c r="PO26" s="170"/>
      <c r="PP26" s="170"/>
      <c r="PQ26" s="170"/>
      <c r="PR26" s="170"/>
      <c r="PS26" s="170"/>
      <c r="PT26" s="170"/>
      <c r="PU26" s="170"/>
      <c r="PV26" s="170"/>
      <c r="PW26" s="170"/>
      <c r="PX26" s="170"/>
      <c r="PY26" s="170"/>
      <c r="PZ26" s="170"/>
      <c r="QA26" s="170"/>
      <c r="QB26" s="170"/>
      <c r="QC26" s="170"/>
      <c r="QD26" s="170"/>
      <c r="QE26" s="170"/>
      <c r="QF26" s="170"/>
      <c r="QG26" s="170"/>
      <c r="QH26" s="170"/>
      <c r="QI26" s="170"/>
      <c r="QJ26" s="170"/>
      <c r="QK26" s="170"/>
      <c r="QL26" s="170"/>
      <c r="QM26" s="170"/>
      <c r="QN26" s="170"/>
      <c r="QO26" s="170"/>
      <c r="QP26" s="170"/>
      <c r="QQ26" s="170"/>
      <c r="QR26" s="170"/>
      <c r="QS26" s="170"/>
      <c r="QT26" s="170"/>
      <c r="QU26" s="170"/>
      <c r="QV26" s="170"/>
      <c r="QW26" s="170"/>
      <c r="QX26" s="170"/>
      <c r="QY26" s="170"/>
      <c r="QZ26" s="170"/>
      <c r="RA26" s="170"/>
      <c r="RB26" s="170"/>
      <c r="RC26" s="170"/>
      <c r="RD26" s="170"/>
      <c r="RE26" s="170"/>
      <c r="RF26" s="170"/>
      <c r="RG26" s="170"/>
      <c r="RH26" s="170"/>
      <c r="RI26" s="170"/>
      <c r="RJ26" s="170"/>
      <c r="RK26" s="170"/>
      <c r="RL26" s="170"/>
      <c r="RM26" s="170"/>
      <c r="RN26" s="170"/>
      <c r="RO26" s="170"/>
      <c r="RP26" s="170"/>
      <c r="RQ26" s="170"/>
      <c r="RR26" s="170"/>
      <c r="RS26" s="170"/>
      <c r="RT26" s="170"/>
      <c r="RU26" s="170"/>
      <c r="RV26" s="170"/>
      <c r="RW26" s="170"/>
      <c r="RX26" s="170"/>
      <c r="RY26" s="170"/>
      <c r="RZ26" s="170"/>
      <c r="SA26" s="170"/>
      <c r="SB26" s="170"/>
      <c r="SC26" s="170"/>
      <c r="SD26" s="170"/>
      <c r="SE26" s="170"/>
      <c r="SF26" s="170"/>
      <c r="SG26" s="170"/>
      <c r="SH26" s="170"/>
      <c r="SI26" s="170"/>
      <c r="SJ26" s="170"/>
      <c r="SK26" s="170"/>
      <c r="SL26" s="170"/>
      <c r="SM26" s="170"/>
      <c r="SN26" s="170"/>
      <c r="SO26" s="170"/>
      <c r="SP26" s="170"/>
      <c r="SQ26" s="170"/>
      <c r="SR26" s="170"/>
      <c r="SS26" s="170"/>
      <c r="ST26" s="170"/>
      <c r="SU26" s="170"/>
      <c r="SV26" s="170"/>
      <c r="SW26" s="170"/>
      <c r="SX26" s="170"/>
      <c r="SY26" s="170"/>
      <c r="SZ26" s="170"/>
      <c r="TA26" s="170"/>
      <c r="TB26" s="170"/>
      <c r="TC26" s="170"/>
      <c r="TD26" s="170"/>
      <c r="TE26" s="170"/>
      <c r="TF26" s="170"/>
      <c r="TG26" s="170"/>
      <c r="TH26" s="170"/>
      <c r="TI26" s="170"/>
      <c r="TJ26" s="170"/>
      <c r="TK26" s="170"/>
      <c r="TL26" s="170"/>
      <c r="TM26" s="170"/>
      <c r="TN26" s="170"/>
      <c r="TO26" s="170"/>
      <c r="TP26" s="170"/>
      <c r="TQ26" s="170"/>
      <c r="TR26" s="170"/>
      <c r="TS26" s="170"/>
      <c r="TT26" s="170"/>
      <c r="TU26" s="170"/>
      <c r="TV26" s="170"/>
      <c r="TW26" s="170"/>
      <c r="TX26" s="170"/>
      <c r="TY26" s="170"/>
      <c r="TZ26" s="170"/>
      <c r="UA26" s="170"/>
      <c r="UB26" s="170"/>
      <c r="UC26" s="170"/>
      <c r="UD26" s="170"/>
      <c r="UE26" s="170"/>
      <c r="UF26" s="170"/>
      <c r="UG26" s="170"/>
      <c r="UH26" s="170"/>
      <c r="UI26" s="170"/>
      <c r="UJ26" s="170"/>
      <c r="UK26" s="170"/>
      <c r="UL26" s="170"/>
      <c r="UM26" s="170"/>
      <c r="UN26" s="170"/>
      <c r="UO26" s="170"/>
      <c r="UP26" s="170"/>
      <c r="UQ26" s="170"/>
      <c r="UR26" s="170"/>
      <c r="US26" s="170"/>
      <c r="UT26" s="170"/>
      <c r="UU26" s="170"/>
      <c r="UV26" s="170"/>
      <c r="UW26" s="170"/>
      <c r="UX26" s="170"/>
      <c r="UY26" s="170"/>
      <c r="UZ26" s="170"/>
      <c r="VA26" s="170"/>
      <c r="VB26" s="170"/>
      <c r="VC26" s="170"/>
      <c r="VD26" s="170"/>
      <c r="VE26" s="170"/>
      <c r="VF26" s="170"/>
      <c r="VG26" s="170"/>
      <c r="VH26" s="170"/>
      <c r="VI26" s="170"/>
      <c r="VJ26" s="170"/>
      <c r="VK26" s="170"/>
      <c r="VL26" s="170"/>
      <c r="VM26" s="170"/>
      <c r="VN26" s="170"/>
      <c r="VO26" s="170"/>
      <c r="VP26" s="170"/>
      <c r="VQ26" s="170"/>
      <c r="VR26" s="170"/>
      <c r="VS26" s="170"/>
      <c r="VT26" s="170"/>
      <c r="VU26" s="170"/>
      <c r="VV26" s="170"/>
      <c r="VW26" s="170"/>
      <c r="VX26" s="170"/>
      <c r="VY26" s="170"/>
      <c r="VZ26" s="170"/>
      <c r="WA26" s="170"/>
      <c r="WB26" s="170"/>
      <c r="WC26" s="170"/>
      <c r="WD26" s="170"/>
      <c r="WE26" s="170"/>
      <c r="WF26" s="170"/>
      <c r="WG26" s="170"/>
      <c r="WH26" s="170"/>
      <c r="WI26" s="170"/>
      <c r="WJ26" s="170"/>
      <c r="WK26" s="170"/>
      <c r="WL26" s="170"/>
      <c r="WM26" s="170"/>
      <c r="WN26" s="170"/>
      <c r="WO26" s="170"/>
      <c r="WP26" s="170"/>
      <c r="WQ26" s="170"/>
      <c r="WR26" s="170"/>
      <c r="WS26" s="170"/>
      <c r="WT26" s="170"/>
      <c r="WU26" s="170"/>
      <c r="WV26" s="170"/>
      <c r="WW26" s="170"/>
      <c r="WX26" s="170"/>
      <c r="WY26" s="170"/>
      <c r="WZ26" s="170"/>
      <c r="XA26" s="170"/>
      <c r="XB26" s="170"/>
      <c r="XC26" s="170"/>
      <c r="XD26" s="170"/>
      <c r="XE26" s="170"/>
      <c r="XF26" s="170"/>
      <c r="XG26" s="170"/>
      <c r="XH26" s="170"/>
      <c r="XI26" s="170"/>
      <c r="XJ26" s="170"/>
      <c r="XK26" s="170"/>
      <c r="XL26" s="170"/>
      <c r="XM26" s="170"/>
      <c r="XN26" s="170"/>
      <c r="XO26" s="170"/>
      <c r="XP26" s="170"/>
      <c r="XQ26" s="170"/>
      <c r="XR26" s="170"/>
      <c r="XS26" s="170"/>
      <c r="XT26" s="170"/>
      <c r="XU26" s="170"/>
      <c r="XV26" s="170"/>
      <c r="XW26" s="170"/>
      <c r="XX26" s="170"/>
      <c r="XY26" s="170"/>
      <c r="XZ26" s="170"/>
      <c r="YA26" s="170"/>
      <c r="YB26" s="170"/>
      <c r="YC26" s="170"/>
      <c r="YD26" s="170"/>
      <c r="YE26" s="170"/>
      <c r="YF26" s="170"/>
      <c r="YG26" s="170"/>
      <c r="YH26" s="170"/>
      <c r="YI26" s="170"/>
      <c r="YJ26" s="170"/>
      <c r="YK26" s="170"/>
      <c r="YL26" s="170"/>
      <c r="YM26" s="170"/>
      <c r="YN26" s="170"/>
      <c r="YO26" s="170"/>
      <c r="YP26" s="170"/>
      <c r="YQ26" s="170"/>
      <c r="YR26" s="170"/>
      <c r="YS26" s="170"/>
      <c r="YT26" s="170"/>
      <c r="YU26" s="170"/>
      <c r="YV26" s="170"/>
      <c r="YW26" s="170"/>
      <c r="YX26" s="170"/>
      <c r="YY26" s="170"/>
      <c r="YZ26" s="170"/>
      <c r="ZA26" s="170"/>
      <c r="ZB26" s="170"/>
      <c r="ZC26" s="170"/>
      <c r="ZD26" s="170"/>
      <c r="ZE26" s="170"/>
      <c r="ZF26" s="170"/>
      <c r="ZG26" s="170"/>
      <c r="ZH26" s="170"/>
      <c r="ZI26" s="170"/>
      <c r="ZJ26" s="170"/>
      <c r="ZK26" s="170"/>
      <c r="ZL26" s="170"/>
      <c r="ZM26" s="170"/>
      <c r="ZN26" s="170"/>
      <c r="ZO26" s="170"/>
      <c r="ZP26" s="170"/>
      <c r="ZQ26" s="170"/>
      <c r="ZR26" s="170"/>
      <c r="ZS26" s="170"/>
      <c r="ZT26" s="170"/>
      <c r="ZU26" s="170"/>
      <c r="ZV26" s="170"/>
      <c r="ZW26" s="170"/>
      <c r="ZX26" s="170"/>
      <c r="ZY26" s="170"/>
      <c r="ZZ26" s="170"/>
      <c r="AAA26" s="170"/>
      <c r="AAB26" s="170"/>
      <c r="AAC26" s="170"/>
      <c r="AAD26" s="170"/>
      <c r="AAE26" s="170"/>
      <c r="AAF26" s="170"/>
      <c r="AAG26" s="170"/>
      <c r="AAH26" s="170"/>
      <c r="AAI26" s="170"/>
      <c r="AAJ26" s="170"/>
      <c r="AAK26" s="170"/>
      <c r="AAL26" s="170"/>
      <c r="AAM26" s="170"/>
      <c r="AAN26" s="170"/>
      <c r="AAO26" s="170"/>
      <c r="AAP26" s="170"/>
      <c r="AAQ26" s="170"/>
      <c r="AAR26" s="170"/>
      <c r="AAS26" s="170"/>
      <c r="AAT26" s="170"/>
      <c r="AAU26" s="170"/>
      <c r="AAV26" s="170"/>
      <c r="AAW26" s="170"/>
      <c r="AAX26" s="170"/>
      <c r="AAY26" s="170"/>
      <c r="AAZ26" s="170"/>
      <c r="ABA26" s="170"/>
      <c r="ABB26" s="170"/>
      <c r="ABC26" s="170"/>
      <c r="ABD26" s="170"/>
      <c r="ABE26" s="170"/>
      <c r="ABF26" s="170"/>
      <c r="ABG26" s="170"/>
      <c r="ABH26" s="170"/>
      <c r="ABI26" s="170"/>
      <c r="ABJ26" s="170"/>
      <c r="ABK26" s="170"/>
      <c r="ABL26" s="170"/>
      <c r="ABM26" s="170"/>
      <c r="ABN26" s="170"/>
      <c r="ABO26" s="170"/>
      <c r="ABP26" s="170"/>
      <c r="ABQ26" s="170"/>
      <c r="ABR26" s="170"/>
      <c r="ABS26" s="170"/>
      <c r="ABT26" s="170"/>
      <c r="ABU26" s="170"/>
      <c r="ABV26" s="170"/>
      <c r="ABW26" s="170"/>
      <c r="ABX26" s="170"/>
      <c r="ABY26" s="170"/>
      <c r="ABZ26" s="170"/>
      <c r="ACA26" s="170"/>
      <c r="ACB26" s="170"/>
      <c r="ACC26" s="170"/>
      <c r="ACD26" s="170"/>
      <c r="ACE26" s="170"/>
      <c r="ACF26" s="170"/>
      <c r="ACG26" s="170"/>
      <c r="ACH26" s="170"/>
      <c r="ACI26" s="170"/>
      <c r="ACJ26" s="170"/>
      <c r="ACK26" s="170"/>
      <c r="ACL26" s="170"/>
      <c r="ACM26" s="170"/>
      <c r="ACN26" s="170"/>
      <c r="ACO26" s="170"/>
      <c r="ACP26" s="170"/>
      <c r="ACQ26" s="170"/>
      <c r="ACR26" s="170"/>
      <c r="ACS26" s="170"/>
      <c r="ACT26" s="170"/>
      <c r="ACU26" s="170"/>
      <c r="ACV26" s="170"/>
      <c r="ACW26" s="170"/>
      <c r="ACX26" s="170"/>
      <c r="ACY26" s="170"/>
      <c r="ACZ26" s="170"/>
      <c r="ADA26" s="170"/>
      <c r="ADB26" s="170"/>
      <c r="ADC26" s="170"/>
      <c r="ADD26" s="170"/>
      <c r="ADE26" s="170"/>
      <c r="ADF26" s="170"/>
      <c r="ADG26" s="170"/>
      <c r="ADH26" s="170"/>
      <c r="ADI26" s="170"/>
      <c r="ADJ26" s="170"/>
      <c r="ADK26" s="170"/>
      <c r="ADL26" s="170"/>
      <c r="ADM26" s="170"/>
      <c r="ADN26" s="170"/>
      <c r="ADO26" s="170"/>
      <c r="ADP26" s="170"/>
      <c r="ADQ26" s="170"/>
      <c r="ADR26" s="170"/>
      <c r="ADS26" s="170"/>
      <c r="ADT26" s="170"/>
      <c r="ADU26" s="170"/>
      <c r="ADV26" s="170"/>
      <c r="ADW26" s="170"/>
      <c r="ADX26" s="170"/>
      <c r="ADY26" s="170"/>
      <c r="ADZ26" s="170"/>
      <c r="AEA26" s="170"/>
      <c r="AEB26" s="170"/>
      <c r="AEC26" s="170"/>
      <c r="AED26" s="170"/>
      <c r="AEE26" s="170"/>
      <c r="AEF26" s="170"/>
      <c r="AEG26" s="170"/>
      <c r="AEH26" s="170"/>
      <c r="AEI26" s="170"/>
      <c r="AEJ26" s="170"/>
      <c r="AEK26" s="170"/>
      <c r="AEL26" s="170"/>
      <c r="AEM26" s="170"/>
      <c r="AEN26" s="170"/>
      <c r="AEO26" s="170"/>
      <c r="AEP26" s="170"/>
      <c r="AEQ26" s="170"/>
      <c r="AER26" s="170"/>
      <c r="AES26" s="170"/>
      <c r="AET26" s="170"/>
      <c r="AEU26" s="170"/>
      <c r="AEV26" s="170"/>
      <c r="AEW26" s="170"/>
      <c r="AEX26" s="170"/>
      <c r="AEY26" s="170"/>
      <c r="AEZ26" s="170"/>
      <c r="AFA26" s="170"/>
      <c r="AFB26" s="170"/>
      <c r="AFC26" s="170"/>
      <c r="AFD26" s="170"/>
      <c r="AFE26" s="170"/>
      <c r="AFF26" s="170"/>
      <c r="AFG26" s="170"/>
      <c r="AFH26" s="170"/>
      <c r="AFI26" s="170"/>
      <c r="AFJ26" s="170"/>
      <c r="AFK26" s="170"/>
      <c r="AFL26" s="170"/>
      <c r="AFM26" s="170"/>
      <c r="AFN26" s="170"/>
      <c r="AFO26" s="170"/>
      <c r="AFP26" s="170"/>
      <c r="AFQ26" s="170"/>
      <c r="AFR26" s="170"/>
      <c r="AFS26" s="170"/>
      <c r="AFT26" s="170"/>
      <c r="AFU26" s="170"/>
      <c r="AFV26" s="170"/>
      <c r="AFW26" s="170"/>
      <c r="AFX26" s="170"/>
      <c r="AFY26" s="170"/>
      <c r="AFZ26" s="170"/>
      <c r="AGA26" s="170"/>
      <c r="AGB26" s="170"/>
      <c r="AGC26" s="170"/>
      <c r="AGD26" s="170"/>
      <c r="AGE26" s="170"/>
      <c r="AGF26" s="170"/>
      <c r="AGG26" s="170"/>
      <c r="AGH26" s="170"/>
      <c r="AGI26" s="170"/>
      <c r="AGJ26" s="170"/>
      <c r="AGK26" s="170"/>
      <c r="AGL26" s="170"/>
      <c r="AGM26" s="170"/>
      <c r="AGN26" s="170"/>
      <c r="AGO26" s="170"/>
      <c r="AGP26" s="170"/>
      <c r="AGQ26" s="170"/>
      <c r="AGR26" s="170"/>
      <c r="AGS26" s="170"/>
      <c r="AGT26" s="170"/>
      <c r="AGU26" s="170"/>
      <c r="AGV26" s="170"/>
      <c r="AGW26" s="170"/>
      <c r="AGX26" s="170"/>
      <c r="AGY26" s="170"/>
      <c r="AGZ26" s="170"/>
      <c r="AHA26" s="170"/>
      <c r="AHB26" s="170"/>
      <c r="AHC26" s="170"/>
      <c r="AHD26" s="170"/>
      <c r="AHE26" s="170"/>
      <c r="AHF26" s="170"/>
      <c r="AHG26" s="170"/>
      <c r="AHH26" s="170"/>
      <c r="AHI26" s="170"/>
      <c r="AHJ26" s="170"/>
      <c r="AHK26" s="170"/>
      <c r="AHL26" s="170"/>
      <c r="AHM26" s="170"/>
      <c r="AHN26" s="170"/>
      <c r="AHO26" s="170"/>
      <c r="AHP26" s="170"/>
      <c r="AHQ26" s="170"/>
      <c r="AHR26" s="170"/>
      <c r="AHS26" s="170"/>
      <c r="AHT26" s="170"/>
      <c r="AHU26" s="170"/>
      <c r="AHV26" s="170"/>
      <c r="AHW26" s="170"/>
      <c r="AHX26" s="170"/>
      <c r="AHY26" s="170"/>
      <c r="AHZ26" s="170"/>
      <c r="AIA26" s="170"/>
      <c r="AIB26" s="170"/>
      <c r="AIC26" s="170"/>
      <c r="AID26" s="170"/>
      <c r="AIE26" s="170"/>
      <c r="AIF26" s="170"/>
      <c r="AIG26" s="170"/>
      <c r="AIH26" s="170"/>
      <c r="AII26" s="170"/>
      <c r="AIJ26" s="170"/>
      <c r="AIK26" s="170"/>
      <c r="AIL26" s="170"/>
      <c r="AIM26" s="170"/>
      <c r="AIN26" s="170"/>
      <c r="AIO26" s="170"/>
      <c r="AIP26" s="170"/>
      <c r="AIQ26" s="170"/>
      <c r="AIR26" s="170"/>
      <c r="AIS26" s="170"/>
      <c r="AIT26" s="170"/>
      <c r="AIU26" s="170"/>
      <c r="AIV26" s="170"/>
      <c r="AIW26" s="170"/>
      <c r="AIX26" s="170"/>
      <c r="AIY26" s="170"/>
      <c r="AIZ26" s="170"/>
      <c r="AJA26" s="170"/>
      <c r="AJB26" s="170"/>
      <c r="AJC26" s="170"/>
      <c r="AJD26" s="170"/>
      <c r="AJE26" s="170"/>
      <c r="AJF26" s="170"/>
      <c r="AJG26" s="170"/>
      <c r="AJH26" s="170"/>
      <c r="AJI26" s="170"/>
      <c r="AJJ26" s="170"/>
      <c r="AJK26" s="170"/>
      <c r="AJL26" s="170"/>
      <c r="AJM26" s="170"/>
      <c r="AJN26" s="170"/>
      <c r="AJO26" s="170"/>
      <c r="AJP26" s="170"/>
      <c r="AJQ26" s="170"/>
      <c r="AJR26" s="170"/>
      <c r="AJS26" s="170"/>
      <c r="AJT26" s="170"/>
      <c r="AJU26" s="170"/>
      <c r="AJV26" s="170"/>
      <c r="AJW26" s="170"/>
      <c r="AJX26" s="170"/>
      <c r="AJY26" s="170"/>
      <c r="AJZ26" s="170"/>
      <c r="AKA26" s="170"/>
      <c r="AKB26" s="170"/>
      <c r="AKC26" s="170"/>
      <c r="AKD26" s="170"/>
      <c r="AKE26" s="170"/>
      <c r="AKF26" s="170"/>
      <c r="AKG26" s="170"/>
      <c r="AKH26" s="170"/>
      <c r="AKI26" s="170"/>
      <c r="AKJ26" s="170"/>
      <c r="AKK26" s="170"/>
      <c r="AKL26" s="170"/>
      <c r="AKM26" s="170"/>
      <c r="AKN26" s="170"/>
      <c r="AKO26" s="170"/>
      <c r="AKP26" s="170"/>
      <c r="AKQ26" s="170"/>
      <c r="AKR26" s="170"/>
      <c r="AKS26" s="170"/>
      <c r="AKT26" s="170"/>
      <c r="AKU26" s="170"/>
      <c r="AKV26" s="170"/>
      <c r="AKW26" s="170"/>
      <c r="AKX26" s="170"/>
      <c r="AKY26" s="170"/>
      <c r="AKZ26" s="170"/>
      <c r="ALA26" s="170"/>
      <c r="ALB26" s="170"/>
      <c r="ALC26" s="170"/>
      <c r="ALD26" s="170"/>
      <c r="ALE26" s="170"/>
      <c r="ALF26" s="170"/>
      <c r="ALG26" s="170"/>
      <c r="ALH26" s="170"/>
      <c r="ALI26" s="170"/>
      <c r="ALJ26" s="170"/>
      <c r="ALK26" s="170"/>
      <c r="ALL26" s="170"/>
      <c r="ALM26" s="170"/>
      <c r="ALN26" s="170"/>
      <c r="ALO26" s="170"/>
      <c r="ALP26" s="170"/>
      <c r="ALQ26" s="170"/>
      <c r="ALR26" s="170"/>
      <c r="ALS26" s="170"/>
      <c r="ALT26" s="170"/>
      <c r="ALU26" s="170"/>
      <c r="ALV26" s="170"/>
      <c r="ALW26" s="170"/>
      <c r="ALX26" s="170"/>
      <c r="ALY26" s="170"/>
      <c r="ALZ26" s="170"/>
      <c r="AMA26" s="170"/>
      <c r="AMB26" s="170"/>
      <c r="AMC26" s="170"/>
      <c r="AMD26" s="170"/>
      <c r="AME26" s="170"/>
      <c r="AMF26" s="170"/>
      <c r="AMG26" s="170"/>
      <c r="AMH26" s="170"/>
      <c r="AMI26" s="170"/>
      <c r="AMJ26" s="170"/>
      <c r="AMK26" s="170"/>
      <c r="AML26" s="170"/>
      <c r="AMM26" s="170"/>
      <c r="AMN26" s="170"/>
      <c r="AMO26" s="170"/>
      <c r="AMP26" s="170"/>
      <c r="AMQ26" s="170"/>
    </row>
    <row r="27" spans="3:1031" s="11" customFormat="1">
      <c r="J27" s="164"/>
      <c r="L27" s="164"/>
      <c r="N27" s="164"/>
      <c r="P27" s="164"/>
      <c r="R27" s="164"/>
      <c r="T27" s="164"/>
      <c r="V27" s="164"/>
      <c r="X27" s="164"/>
      <c r="Z27" s="164"/>
      <c r="AB27" s="164"/>
      <c r="AC27" s="274"/>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c r="FS27" s="170"/>
      <c r="FT27" s="170"/>
      <c r="FU27" s="170"/>
      <c r="FV27" s="170"/>
      <c r="FW27" s="170"/>
      <c r="FX27" s="170"/>
      <c r="FY27" s="170"/>
      <c r="FZ27" s="170"/>
      <c r="GA27" s="170"/>
      <c r="GB27" s="170"/>
      <c r="GC27" s="170"/>
      <c r="GD27" s="170"/>
      <c r="GE27" s="170"/>
      <c r="GF27" s="170"/>
      <c r="GG27" s="170"/>
      <c r="GH27" s="170"/>
      <c r="GI27" s="170"/>
      <c r="GJ27" s="170"/>
      <c r="GK27" s="170"/>
      <c r="GL27" s="170"/>
      <c r="GM27" s="170"/>
      <c r="GN27" s="170"/>
      <c r="GO27" s="170"/>
      <c r="GP27" s="170"/>
      <c r="GQ27" s="170"/>
      <c r="GR27" s="170"/>
      <c r="GS27" s="170"/>
      <c r="GT27" s="170"/>
      <c r="GU27" s="170"/>
      <c r="GV27" s="170"/>
      <c r="GW27" s="170"/>
      <c r="GX27" s="170"/>
      <c r="GY27" s="170"/>
      <c r="GZ27" s="170"/>
      <c r="HA27" s="170"/>
      <c r="HB27" s="170"/>
      <c r="HC27" s="170"/>
      <c r="HD27" s="170"/>
      <c r="HE27" s="170"/>
      <c r="HF27" s="170"/>
      <c r="HG27" s="170"/>
      <c r="HH27" s="170"/>
      <c r="HI27" s="170"/>
      <c r="HJ27" s="170"/>
      <c r="HK27" s="170"/>
      <c r="HL27" s="170"/>
      <c r="HM27" s="170"/>
      <c r="HN27" s="170"/>
      <c r="HO27" s="170"/>
      <c r="HP27" s="170"/>
      <c r="HQ27" s="170"/>
      <c r="HR27" s="170"/>
      <c r="HS27" s="170"/>
      <c r="HT27" s="170"/>
      <c r="HU27" s="170"/>
      <c r="HV27" s="170"/>
      <c r="HW27" s="170"/>
      <c r="HX27" s="170"/>
      <c r="HY27" s="170"/>
      <c r="HZ27" s="170"/>
      <c r="IA27" s="170"/>
      <c r="IB27" s="170"/>
      <c r="IC27" s="170"/>
      <c r="ID27" s="170"/>
      <c r="IE27" s="170"/>
      <c r="IF27" s="170"/>
      <c r="IG27" s="170"/>
      <c r="IH27" s="170"/>
      <c r="II27" s="170"/>
      <c r="IJ27" s="170"/>
      <c r="IK27" s="170"/>
      <c r="IL27" s="170"/>
      <c r="IM27" s="170"/>
      <c r="IN27" s="170"/>
      <c r="IO27" s="170"/>
      <c r="IP27" s="170"/>
      <c r="IQ27" s="170"/>
      <c r="IR27" s="170"/>
      <c r="IS27" s="170"/>
      <c r="IT27" s="170"/>
      <c r="IU27" s="170"/>
      <c r="IV27" s="170"/>
      <c r="IW27" s="170"/>
      <c r="IX27" s="170"/>
      <c r="IY27" s="170"/>
      <c r="IZ27" s="170"/>
      <c r="JA27" s="170"/>
      <c r="JB27" s="170"/>
      <c r="JC27" s="170"/>
      <c r="JD27" s="170"/>
      <c r="JE27" s="170"/>
      <c r="JF27" s="170"/>
      <c r="JG27" s="170"/>
      <c r="JH27" s="170"/>
      <c r="JI27" s="170"/>
      <c r="JJ27" s="170"/>
      <c r="JK27" s="170"/>
      <c r="JL27" s="170"/>
      <c r="JM27" s="170"/>
      <c r="JN27" s="170"/>
      <c r="JO27" s="170"/>
      <c r="JP27" s="170"/>
      <c r="JQ27" s="170"/>
      <c r="JR27" s="170"/>
      <c r="JS27" s="170"/>
      <c r="JT27" s="170"/>
      <c r="JU27" s="170"/>
      <c r="JV27" s="170"/>
      <c r="JW27" s="170"/>
      <c r="JX27" s="170"/>
      <c r="JY27" s="170"/>
      <c r="JZ27" s="170"/>
      <c r="KA27" s="170"/>
      <c r="KB27" s="170"/>
      <c r="KC27" s="170"/>
      <c r="KD27" s="170"/>
      <c r="KE27" s="170"/>
      <c r="KF27" s="170"/>
      <c r="KG27" s="170"/>
      <c r="KH27" s="170"/>
      <c r="KI27" s="170"/>
      <c r="KJ27" s="170"/>
      <c r="KK27" s="170"/>
      <c r="KL27" s="170"/>
      <c r="KM27" s="170"/>
      <c r="KN27" s="170"/>
      <c r="KO27" s="170"/>
      <c r="KP27" s="170"/>
      <c r="KQ27" s="170"/>
      <c r="KR27" s="170"/>
      <c r="KS27" s="170"/>
      <c r="KT27" s="170"/>
      <c r="KU27" s="170"/>
      <c r="KV27" s="170"/>
      <c r="KW27" s="170"/>
      <c r="KX27" s="170"/>
      <c r="KY27" s="170"/>
      <c r="KZ27" s="170"/>
      <c r="LA27" s="170"/>
      <c r="LB27" s="170"/>
      <c r="LC27" s="170"/>
      <c r="LD27" s="170"/>
      <c r="LE27" s="170"/>
      <c r="LF27" s="170"/>
      <c r="LG27" s="170"/>
      <c r="LH27" s="170"/>
      <c r="LI27" s="170"/>
      <c r="LJ27" s="170"/>
      <c r="LK27" s="170"/>
      <c r="LL27" s="170"/>
      <c r="LM27" s="170"/>
      <c r="LN27" s="170"/>
      <c r="LO27" s="170"/>
      <c r="LP27" s="170"/>
      <c r="LQ27" s="170"/>
      <c r="LR27" s="170"/>
      <c r="LS27" s="170"/>
      <c r="LT27" s="170"/>
      <c r="LU27" s="170"/>
      <c r="LV27" s="170"/>
      <c r="LW27" s="170"/>
      <c r="LX27" s="170"/>
      <c r="LY27" s="170"/>
      <c r="LZ27" s="170"/>
      <c r="MA27" s="170"/>
      <c r="MB27" s="170"/>
      <c r="MC27" s="170"/>
      <c r="MD27" s="170"/>
      <c r="ME27" s="170"/>
      <c r="MF27" s="170"/>
      <c r="MG27" s="170"/>
      <c r="MH27" s="170"/>
      <c r="MI27" s="170"/>
      <c r="MJ27" s="170"/>
      <c r="MK27" s="170"/>
      <c r="ML27" s="170"/>
      <c r="MM27" s="170"/>
      <c r="MN27" s="170"/>
      <c r="MO27" s="170"/>
      <c r="MP27" s="170"/>
      <c r="MQ27" s="170"/>
      <c r="MR27" s="170"/>
      <c r="MS27" s="170"/>
      <c r="MT27" s="170"/>
      <c r="MU27" s="170"/>
      <c r="MV27" s="170"/>
      <c r="MW27" s="170"/>
      <c r="MX27" s="170"/>
      <c r="MY27" s="170"/>
      <c r="MZ27" s="170"/>
      <c r="NA27" s="170"/>
      <c r="NB27" s="170"/>
      <c r="NC27" s="170"/>
      <c r="ND27" s="170"/>
      <c r="NE27" s="170"/>
      <c r="NF27" s="170"/>
      <c r="NG27" s="170"/>
      <c r="NH27" s="170"/>
      <c r="NI27" s="170"/>
      <c r="NJ27" s="170"/>
      <c r="NK27" s="170"/>
      <c r="NL27" s="170"/>
      <c r="NM27" s="170"/>
      <c r="NN27" s="170"/>
      <c r="NO27" s="170"/>
      <c r="NP27" s="170"/>
      <c r="NQ27" s="170"/>
      <c r="NR27" s="170"/>
      <c r="NS27" s="170"/>
      <c r="NT27" s="170"/>
      <c r="NU27" s="170"/>
      <c r="NV27" s="170"/>
      <c r="NW27" s="170"/>
      <c r="NX27" s="170"/>
      <c r="NY27" s="170"/>
      <c r="NZ27" s="170"/>
      <c r="OA27" s="170"/>
      <c r="OB27" s="170"/>
      <c r="OC27" s="170"/>
      <c r="OD27" s="170"/>
      <c r="OE27" s="170"/>
      <c r="OF27" s="170"/>
      <c r="OG27" s="170"/>
      <c r="OH27" s="170"/>
      <c r="OI27" s="170"/>
      <c r="OJ27" s="170"/>
      <c r="OK27" s="170"/>
      <c r="OL27" s="170"/>
      <c r="OM27" s="170"/>
      <c r="ON27" s="170"/>
      <c r="OO27" s="170"/>
      <c r="OP27" s="170"/>
      <c r="OQ27" s="170"/>
      <c r="OR27" s="170"/>
      <c r="OS27" s="170"/>
      <c r="OT27" s="170"/>
      <c r="OU27" s="170"/>
      <c r="OV27" s="170"/>
      <c r="OW27" s="170"/>
      <c r="OX27" s="170"/>
      <c r="OY27" s="170"/>
      <c r="OZ27" s="170"/>
      <c r="PA27" s="170"/>
      <c r="PB27" s="170"/>
      <c r="PC27" s="170"/>
      <c r="PD27" s="170"/>
      <c r="PE27" s="170"/>
      <c r="PF27" s="170"/>
      <c r="PG27" s="170"/>
      <c r="PH27" s="170"/>
      <c r="PI27" s="170"/>
      <c r="PJ27" s="170"/>
      <c r="PK27" s="170"/>
      <c r="PL27" s="170"/>
      <c r="PM27" s="170"/>
      <c r="PN27" s="170"/>
      <c r="PO27" s="170"/>
      <c r="PP27" s="170"/>
      <c r="PQ27" s="170"/>
      <c r="PR27" s="170"/>
      <c r="PS27" s="170"/>
      <c r="PT27" s="170"/>
      <c r="PU27" s="170"/>
      <c r="PV27" s="170"/>
      <c r="PW27" s="170"/>
      <c r="PX27" s="170"/>
      <c r="PY27" s="170"/>
      <c r="PZ27" s="170"/>
      <c r="QA27" s="170"/>
      <c r="QB27" s="170"/>
      <c r="QC27" s="170"/>
      <c r="QD27" s="170"/>
      <c r="QE27" s="170"/>
      <c r="QF27" s="170"/>
      <c r="QG27" s="170"/>
      <c r="QH27" s="170"/>
      <c r="QI27" s="170"/>
      <c r="QJ27" s="170"/>
      <c r="QK27" s="170"/>
      <c r="QL27" s="170"/>
      <c r="QM27" s="170"/>
      <c r="QN27" s="170"/>
      <c r="QO27" s="170"/>
      <c r="QP27" s="170"/>
      <c r="QQ27" s="170"/>
      <c r="QR27" s="170"/>
      <c r="QS27" s="170"/>
      <c r="QT27" s="170"/>
      <c r="QU27" s="170"/>
      <c r="QV27" s="170"/>
      <c r="QW27" s="170"/>
      <c r="QX27" s="170"/>
      <c r="QY27" s="170"/>
      <c r="QZ27" s="170"/>
      <c r="RA27" s="170"/>
      <c r="RB27" s="170"/>
      <c r="RC27" s="170"/>
      <c r="RD27" s="170"/>
      <c r="RE27" s="170"/>
      <c r="RF27" s="170"/>
      <c r="RG27" s="170"/>
      <c r="RH27" s="170"/>
      <c r="RI27" s="170"/>
      <c r="RJ27" s="170"/>
      <c r="RK27" s="170"/>
      <c r="RL27" s="170"/>
      <c r="RM27" s="170"/>
      <c r="RN27" s="170"/>
      <c r="RO27" s="170"/>
      <c r="RP27" s="170"/>
      <c r="RQ27" s="170"/>
      <c r="RR27" s="170"/>
      <c r="RS27" s="170"/>
      <c r="RT27" s="170"/>
      <c r="RU27" s="170"/>
      <c r="RV27" s="170"/>
      <c r="RW27" s="170"/>
      <c r="RX27" s="170"/>
      <c r="RY27" s="170"/>
      <c r="RZ27" s="170"/>
      <c r="SA27" s="170"/>
      <c r="SB27" s="170"/>
      <c r="SC27" s="170"/>
      <c r="SD27" s="170"/>
      <c r="SE27" s="170"/>
      <c r="SF27" s="170"/>
      <c r="SG27" s="170"/>
      <c r="SH27" s="170"/>
      <c r="SI27" s="170"/>
      <c r="SJ27" s="170"/>
      <c r="SK27" s="170"/>
      <c r="SL27" s="170"/>
      <c r="SM27" s="170"/>
      <c r="SN27" s="170"/>
      <c r="SO27" s="170"/>
      <c r="SP27" s="170"/>
      <c r="SQ27" s="170"/>
      <c r="SR27" s="170"/>
      <c r="SS27" s="170"/>
      <c r="ST27" s="170"/>
      <c r="SU27" s="170"/>
      <c r="SV27" s="170"/>
      <c r="SW27" s="170"/>
      <c r="SX27" s="170"/>
      <c r="SY27" s="170"/>
      <c r="SZ27" s="170"/>
      <c r="TA27" s="170"/>
      <c r="TB27" s="170"/>
      <c r="TC27" s="170"/>
      <c r="TD27" s="170"/>
      <c r="TE27" s="170"/>
      <c r="TF27" s="170"/>
      <c r="TG27" s="170"/>
      <c r="TH27" s="170"/>
      <c r="TI27" s="170"/>
      <c r="TJ27" s="170"/>
      <c r="TK27" s="170"/>
      <c r="TL27" s="170"/>
      <c r="TM27" s="170"/>
      <c r="TN27" s="170"/>
      <c r="TO27" s="170"/>
      <c r="TP27" s="170"/>
      <c r="TQ27" s="170"/>
      <c r="TR27" s="170"/>
      <c r="TS27" s="170"/>
      <c r="TT27" s="170"/>
      <c r="TU27" s="170"/>
      <c r="TV27" s="170"/>
      <c r="TW27" s="170"/>
      <c r="TX27" s="170"/>
      <c r="TY27" s="170"/>
      <c r="TZ27" s="170"/>
      <c r="UA27" s="170"/>
      <c r="UB27" s="170"/>
      <c r="UC27" s="170"/>
      <c r="UD27" s="170"/>
      <c r="UE27" s="170"/>
      <c r="UF27" s="170"/>
      <c r="UG27" s="170"/>
      <c r="UH27" s="170"/>
      <c r="UI27" s="170"/>
      <c r="UJ27" s="170"/>
      <c r="UK27" s="170"/>
      <c r="UL27" s="170"/>
      <c r="UM27" s="170"/>
      <c r="UN27" s="170"/>
      <c r="UO27" s="170"/>
      <c r="UP27" s="170"/>
      <c r="UQ27" s="170"/>
      <c r="UR27" s="170"/>
      <c r="US27" s="170"/>
      <c r="UT27" s="170"/>
      <c r="UU27" s="170"/>
      <c r="UV27" s="170"/>
      <c r="UW27" s="170"/>
      <c r="UX27" s="170"/>
      <c r="UY27" s="170"/>
      <c r="UZ27" s="170"/>
      <c r="VA27" s="170"/>
      <c r="VB27" s="170"/>
      <c r="VC27" s="170"/>
      <c r="VD27" s="170"/>
      <c r="VE27" s="170"/>
      <c r="VF27" s="170"/>
      <c r="VG27" s="170"/>
      <c r="VH27" s="170"/>
      <c r="VI27" s="170"/>
      <c r="VJ27" s="170"/>
      <c r="VK27" s="170"/>
      <c r="VL27" s="170"/>
      <c r="VM27" s="170"/>
      <c r="VN27" s="170"/>
      <c r="VO27" s="170"/>
      <c r="VP27" s="170"/>
      <c r="VQ27" s="170"/>
      <c r="VR27" s="170"/>
      <c r="VS27" s="170"/>
      <c r="VT27" s="170"/>
      <c r="VU27" s="170"/>
      <c r="VV27" s="170"/>
      <c r="VW27" s="170"/>
      <c r="VX27" s="170"/>
      <c r="VY27" s="170"/>
      <c r="VZ27" s="170"/>
      <c r="WA27" s="170"/>
      <c r="WB27" s="170"/>
      <c r="WC27" s="170"/>
      <c r="WD27" s="170"/>
      <c r="WE27" s="170"/>
      <c r="WF27" s="170"/>
      <c r="WG27" s="170"/>
      <c r="WH27" s="170"/>
      <c r="WI27" s="170"/>
      <c r="WJ27" s="170"/>
      <c r="WK27" s="170"/>
      <c r="WL27" s="170"/>
      <c r="WM27" s="170"/>
      <c r="WN27" s="170"/>
      <c r="WO27" s="170"/>
      <c r="WP27" s="170"/>
      <c r="WQ27" s="170"/>
      <c r="WR27" s="170"/>
      <c r="WS27" s="170"/>
      <c r="WT27" s="170"/>
      <c r="WU27" s="170"/>
      <c r="WV27" s="170"/>
      <c r="WW27" s="170"/>
      <c r="WX27" s="170"/>
      <c r="WY27" s="170"/>
      <c r="WZ27" s="170"/>
      <c r="XA27" s="170"/>
      <c r="XB27" s="170"/>
      <c r="XC27" s="170"/>
      <c r="XD27" s="170"/>
      <c r="XE27" s="170"/>
      <c r="XF27" s="170"/>
      <c r="XG27" s="170"/>
      <c r="XH27" s="170"/>
      <c r="XI27" s="170"/>
      <c r="XJ27" s="170"/>
      <c r="XK27" s="170"/>
      <c r="XL27" s="170"/>
      <c r="XM27" s="170"/>
      <c r="XN27" s="170"/>
      <c r="XO27" s="170"/>
      <c r="XP27" s="170"/>
      <c r="XQ27" s="170"/>
      <c r="XR27" s="170"/>
      <c r="XS27" s="170"/>
      <c r="XT27" s="170"/>
      <c r="XU27" s="170"/>
      <c r="XV27" s="170"/>
      <c r="XW27" s="170"/>
      <c r="XX27" s="170"/>
      <c r="XY27" s="170"/>
      <c r="XZ27" s="170"/>
      <c r="YA27" s="170"/>
      <c r="YB27" s="170"/>
      <c r="YC27" s="170"/>
      <c r="YD27" s="170"/>
      <c r="YE27" s="170"/>
      <c r="YF27" s="170"/>
      <c r="YG27" s="170"/>
      <c r="YH27" s="170"/>
      <c r="YI27" s="170"/>
      <c r="YJ27" s="170"/>
      <c r="YK27" s="170"/>
      <c r="YL27" s="170"/>
      <c r="YM27" s="170"/>
      <c r="YN27" s="170"/>
      <c r="YO27" s="170"/>
      <c r="YP27" s="170"/>
      <c r="YQ27" s="170"/>
      <c r="YR27" s="170"/>
      <c r="YS27" s="170"/>
      <c r="YT27" s="170"/>
      <c r="YU27" s="170"/>
      <c r="YV27" s="170"/>
      <c r="YW27" s="170"/>
      <c r="YX27" s="170"/>
      <c r="YY27" s="170"/>
      <c r="YZ27" s="170"/>
      <c r="ZA27" s="170"/>
      <c r="ZB27" s="170"/>
      <c r="ZC27" s="170"/>
      <c r="ZD27" s="170"/>
      <c r="ZE27" s="170"/>
      <c r="ZF27" s="170"/>
      <c r="ZG27" s="170"/>
      <c r="ZH27" s="170"/>
      <c r="ZI27" s="170"/>
      <c r="ZJ27" s="170"/>
      <c r="ZK27" s="170"/>
      <c r="ZL27" s="170"/>
      <c r="ZM27" s="170"/>
      <c r="ZN27" s="170"/>
      <c r="ZO27" s="170"/>
      <c r="ZP27" s="170"/>
      <c r="ZQ27" s="170"/>
      <c r="ZR27" s="170"/>
      <c r="ZS27" s="170"/>
      <c r="ZT27" s="170"/>
      <c r="ZU27" s="170"/>
      <c r="ZV27" s="170"/>
      <c r="ZW27" s="170"/>
      <c r="ZX27" s="170"/>
      <c r="ZY27" s="170"/>
      <c r="ZZ27" s="170"/>
      <c r="AAA27" s="170"/>
      <c r="AAB27" s="170"/>
      <c r="AAC27" s="170"/>
      <c r="AAD27" s="170"/>
      <c r="AAE27" s="170"/>
      <c r="AAF27" s="170"/>
      <c r="AAG27" s="170"/>
      <c r="AAH27" s="170"/>
      <c r="AAI27" s="170"/>
      <c r="AAJ27" s="170"/>
      <c r="AAK27" s="170"/>
      <c r="AAL27" s="170"/>
      <c r="AAM27" s="170"/>
      <c r="AAN27" s="170"/>
      <c r="AAO27" s="170"/>
      <c r="AAP27" s="170"/>
      <c r="AAQ27" s="170"/>
      <c r="AAR27" s="170"/>
      <c r="AAS27" s="170"/>
      <c r="AAT27" s="170"/>
      <c r="AAU27" s="170"/>
      <c r="AAV27" s="170"/>
      <c r="AAW27" s="170"/>
      <c r="AAX27" s="170"/>
      <c r="AAY27" s="170"/>
      <c r="AAZ27" s="170"/>
      <c r="ABA27" s="170"/>
      <c r="ABB27" s="170"/>
      <c r="ABC27" s="170"/>
      <c r="ABD27" s="170"/>
      <c r="ABE27" s="170"/>
      <c r="ABF27" s="170"/>
      <c r="ABG27" s="170"/>
      <c r="ABH27" s="170"/>
      <c r="ABI27" s="170"/>
      <c r="ABJ27" s="170"/>
      <c r="ABK27" s="170"/>
      <c r="ABL27" s="170"/>
      <c r="ABM27" s="170"/>
      <c r="ABN27" s="170"/>
      <c r="ABO27" s="170"/>
      <c r="ABP27" s="170"/>
      <c r="ABQ27" s="170"/>
      <c r="ABR27" s="170"/>
      <c r="ABS27" s="170"/>
      <c r="ABT27" s="170"/>
      <c r="ABU27" s="170"/>
      <c r="ABV27" s="170"/>
      <c r="ABW27" s="170"/>
      <c r="ABX27" s="170"/>
      <c r="ABY27" s="170"/>
      <c r="ABZ27" s="170"/>
      <c r="ACA27" s="170"/>
      <c r="ACB27" s="170"/>
      <c r="ACC27" s="170"/>
      <c r="ACD27" s="170"/>
      <c r="ACE27" s="170"/>
      <c r="ACF27" s="170"/>
      <c r="ACG27" s="170"/>
      <c r="ACH27" s="170"/>
      <c r="ACI27" s="170"/>
      <c r="ACJ27" s="170"/>
      <c r="ACK27" s="170"/>
      <c r="ACL27" s="170"/>
      <c r="ACM27" s="170"/>
      <c r="ACN27" s="170"/>
      <c r="ACO27" s="170"/>
      <c r="ACP27" s="170"/>
      <c r="ACQ27" s="170"/>
      <c r="ACR27" s="170"/>
      <c r="ACS27" s="170"/>
      <c r="ACT27" s="170"/>
      <c r="ACU27" s="170"/>
      <c r="ACV27" s="170"/>
      <c r="ACW27" s="170"/>
      <c r="ACX27" s="170"/>
      <c r="ACY27" s="170"/>
      <c r="ACZ27" s="170"/>
      <c r="ADA27" s="170"/>
      <c r="ADB27" s="170"/>
      <c r="ADC27" s="170"/>
      <c r="ADD27" s="170"/>
      <c r="ADE27" s="170"/>
      <c r="ADF27" s="170"/>
      <c r="ADG27" s="170"/>
      <c r="ADH27" s="170"/>
      <c r="ADI27" s="170"/>
      <c r="ADJ27" s="170"/>
      <c r="ADK27" s="170"/>
      <c r="ADL27" s="170"/>
      <c r="ADM27" s="170"/>
      <c r="ADN27" s="170"/>
      <c r="ADO27" s="170"/>
      <c r="ADP27" s="170"/>
      <c r="ADQ27" s="170"/>
      <c r="ADR27" s="170"/>
      <c r="ADS27" s="170"/>
      <c r="ADT27" s="170"/>
      <c r="ADU27" s="170"/>
      <c r="ADV27" s="170"/>
      <c r="ADW27" s="170"/>
      <c r="ADX27" s="170"/>
      <c r="ADY27" s="170"/>
      <c r="ADZ27" s="170"/>
      <c r="AEA27" s="170"/>
      <c r="AEB27" s="170"/>
      <c r="AEC27" s="170"/>
      <c r="AED27" s="170"/>
      <c r="AEE27" s="170"/>
      <c r="AEF27" s="170"/>
      <c r="AEG27" s="170"/>
      <c r="AEH27" s="170"/>
      <c r="AEI27" s="170"/>
      <c r="AEJ27" s="170"/>
      <c r="AEK27" s="170"/>
      <c r="AEL27" s="170"/>
      <c r="AEM27" s="170"/>
      <c r="AEN27" s="170"/>
      <c r="AEO27" s="170"/>
      <c r="AEP27" s="170"/>
      <c r="AEQ27" s="170"/>
      <c r="AER27" s="170"/>
      <c r="AES27" s="170"/>
      <c r="AET27" s="170"/>
      <c r="AEU27" s="170"/>
      <c r="AEV27" s="170"/>
      <c r="AEW27" s="170"/>
      <c r="AEX27" s="170"/>
      <c r="AEY27" s="170"/>
      <c r="AEZ27" s="170"/>
      <c r="AFA27" s="170"/>
      <c r="AFB27" s="170"/>
      <c r="AFC27" s="170"/>
      <c r="AFD27" s="170"/>
      <c r="AFE27" s="170"/>
      <c r="AFF27" s="170"/>
      <c r="AFG27" s="170"/>
      <c r="AFH27" s="170"/>
      <c r="AFI27" s="170"/>
      <c r="AFJ27" s="170"/>
      <c r="AFK27" s="170"/>
      <c r="AFL27" s="170"/>
      <c r="AFM27" s="170"/>
      <c r="AFN27" s="170"/>
      <c r="AFO27" s="170"/>
      <c r="AFP27" s="170"/>
      <c r="AFQ27" s="170"/>
      <c r="AFR27" s="170"/>
      <c r="AFS27" s="170"/>
      <c r="AFT27" s="170"/>
      <c r="AFU27" s="170"/>
      <c r="AFV27" s="170"/>
      <c r="AFW27" s="170"/>
      <c r="AFX27" s="170"/>
      <c r="AFY27" s="170"/>
      <c r="AFZ27" s="170"/>
      <c r="AGA27" s="170"/>
      <c r="AGB27" s="170"/>
      <c r="AGC27" s="170"/>
      <c r="AGD27" s="170"/>
      <c r="AGE27" s="170"/>
      <c r="AGF27" s="170"/>
      <c r="AGG27" s="170"/>
      <c r="AGH27" s="170"/>
      <c r="AGI27" s="170"/>
      <c r="AGJ27" s="170"/>
      <c r="AGK27" s="170"/>
      <c r="AGL27" s="170"/>
      <c r="AGM27" s="170"/>
      <c r="AGN27" s="170"/>
      <c r="AGO27" s="170"/>
      <c r="AGP27" s="170"/>
      <c r="AGQ27" s="170"/>
      <c r="AGR27" s="170"/>
      <c r="AGS27" s="170"/>
      <c r="AGT27" s="170"/>
      <c r="AGU27" s="170"/>
      <c r="AGV27" s="170"/>
      <c r="AGW27" s="170"/>
      <c r="AGX27" s="170"/>
      <c r="AGY27" s="170"/>
      <c r="AGZ27" s="170"/>
      <c r="AHA27" s="170"/>
      <c r="AHB27" s="170"/>
      <c r="AHC27" s="170"/>
      <c r="AHD27" s="170"/>
      <c r="AHE27" s="170"/>
      <c r="AHF27" s="170"/>
      <c r="AHG27" s="170"/>
      <c r="AHH27" s="170"/>
      <c r="AHI27" s="170"/>
      <c r="AHJ27" s="170"/>
      <c r="AHK27" s="170"/>
      <c r="AHL27" s="170"/>
      <c r="AHM27" s="170"/>
      <c r="AHN27" s="170"/>
      <c r="AHO27" s="170"/>
      <c r="AHP27" s="170"/>
      <c r="AHQ27" s="170"/>
      <c r="AHR27" s="170"/>
      <c r="AHS27" s="170"/>
      <c r="AHT27" s="170"/>
      <c r="AHU27" s="170"/>
      <c r="AHV27" s="170"/>
      <c r="AHW27" s="170"/>
      <c r="AHX27" s="170"/>
      <c r="AHY27" s="170"/>
      <c r="AHZ27" s="170"/>
      <c r="AIA27" s="170"/>
      <c r="AIB27" s="170"/>
      <c r="AIC27" s="170"/>
      <c r="AID27" s="170"/>
      <c r="AIE27" s="170"/>
      <c r="AIF27" s="170"/>
      <c r="AIG27" s="170"/>
      <c r="AIH27" s="170"/>
      <c r="AII27" s="170"/>
      <c r="AIJ27" s="170"/>
      <c r="AIK27" s="170"/>
      <c r="AIL27" s="170"/>
      <c r="AIM27" s="170"/>
      <c r="AIN27" s="170"/>
      <c r="AIO27" s="170"/>
      <c r="AIP27" s="170"/>
      <c r="AIQ27" s="170"/>
      <c r="AIR27" s="170"/>
      <c r="AIS27" s="170"/>
      <c r="AIT27" s="170"/>
      <c r="AIU27" s="170"/>
      <c r="AIV27" s="170"/>
      <c r="AIW27" s="170"/>
      <c r="AIX27" s="170"/>
      <c r="AIY27" s="170"/>
      <c r="AIZ27" s="170"/>
      <c r="AJA27" s="170"/>
      <c r="AJB27" s="170"/>
      <c r="AJC27" s="170"/>
      <c r="AJD27" s="170"/>
      <c r="AJE27" s="170"/>
      <c r="AJF27" s="170"/>
      <c r="AJG27" s="170"/>
      <c r="AJH27" s="170"/>
      <c r="AJI27" s="170"/>
      <c r="AJJ27" s="170"/>
      <c r="AJK27" s="170"/>
      <c r="AJL27" s="170"/>
      <c r="AJM27" s="170"/>
      <c r="AJN27" s="170"/>
      <c r="AJO27" s="170"/>
      <c r="AJP27" s="170"/>
      <c r="AJQ27" s="170"/>
      <c r="AJR27" s="170"/>
      <c r="AJS27" s="170"/>
      <c r="AJT27" s="170"/>
      <c r="AJU27" s="170"/>
      <c r="AJV27" s="170"/>
      <c r="AJW27" s="170"/>
      <c r="AJX27" s="170"/>
      <c r="AJY27" s="170"/>
      <c r="AJZ27" s="170"/>
      <c r="AKA27" s="170"/>
      <c r="AKB27" s="170"/>
      <c r="AKC27" s="170"/>
      <c r="AKD27" s="170"/>
      <c r="AKE27" s="170"/>
      <c r="AKF27" s="170"/>
      <c r="AKG27" s="170"/>
      <c r="AKH27" s="170"/>
      <c r="AKI27" s="170"/>
      <c r="AKJ27" s="170"/>
      <c r="AKK27" s="170"/>
      <c r="AKL27" s="170"/>
      <c r="AKM27" s="170"/>
      <c r="AKN27" s="170"/>
      <c r="AKO27" s="170"/>
      <c r="AKP27" s="170"/>
      <c r="AKQ27" s="170"/>
      <c r="AKR27" s="170"/>
      <c r="AKS27" s="170"/>
      <c r="AKT27" s="170"/>
      <c r="AKU27" s="170"/>
      <c r="AKV27" s="170"/>
      <c r="AKW27" s="170"/>
      <c r="AKX27" s="170"/>
      <c r="AKY27" s="170"/>
      <c r="AKZ27" s="170"/>
      <c r="ALA27" s="170"/>
      <c r="ALB27" s="170"/>
      <c r="ALC27" s="170"/>
      <c r="ALD27" s="170"/>
      <c r="ALE27" s="170"/>
      <c r="ALF27" s="170"/>
      <c r="ALG27" s="170"/>
      <c r="ALH27" s="170"/>
      <c r="ALI27" s="170"/>
      <c r="ALJ27" s="170"/>
      <c r="ALK27" s="170"/>
      <c r="ALL27" s="170"/>
      <c r="ALM27" s="170"/>
      <c r="ALN27" s="170"/>
      <c r="ALO27" s="170"/>
      <c r="ALP27" s="170"/>
      <c r="ALQ27" s="170"/>
      <c r="ALR27" s="170"/>
      <c r="ALS27" s="170"/>
      <c r="ALT27" s="170"/>
      <c r="ALU27" s="170"/>
      <c r="ALV27" s="170"/>
      <c r="ALW27" s="170"/>
      <c r="ALX27" s="170"/>
      <c r="ALY27" s="170"/>
      <c r="ALZ27" s="170"/>
      <c r="AMA27" s="170"/>
      <c r="AMB27" s="170"/>
      <c r="AMC27" s="170"/>
      <c r="AMD27" s="170"/>
      <c r="AME27" s="170"/>
      <c r="AMF27" s="170"/>
      <c r="AMG27" s="170"/>
      <c r="AMH27" s="170"/>
      <c r="AMI27" s="170"/>
      <c r="AMJ27" s="170"/>
      <c r="AMK27" s="170"/>
      <c r="AML27" s="170"/>
      <c r="AMM27" s="170"/>
      <c r="AMN27" s="170"/>
      <c r="AMO27" s="170"/>
      <c r="AMP27" s="170"/>
      <c r="AMQ27" s="170"/>
    </row>
    <row r="28" spans="3:1031" s="11" customFormat="1">
      <c r="I28" s="164"/>
      <c r="K28" s="164"/>
      <c r="M28" s="164"/>
      <c r="O28" s="164"/>
      <c r="Q28" s="164"/>
      <c r="S28" s="164"/>
      <c r="U28" s="164"/>
      <c r="W28" s="164"/>
      <c r="Y28" s="164"/>
      <c r="AA28" s="164"/>
      <c r="AC28" s="274"/>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c r="FS28" s="170"/>
      <c r="FT28" s="170"/>
      <c r="FU28" s="170"/>
      <c r="FV28" s="170"/>
      <c r="FW28" s="170"/>
      <c r="FX28" s="170"/>
      <c r="FY28" s="170"/>
      <c r="FZ28" s="170"/>
      <c r="GA28" s="170"/>
      <c r="GB28" s="170"/>
      <c r="GC28" s="170"/>
      <c r="GD28" s="170"/>
      <c r="GE28" s="170"/>
      <c r="GF28" s="170"/>
      <c r="GG28" s="170"/>
      <c r="GH28" s="170"/>
      <c r="GI28" s="170"/>
      <c r="GJ28" s="170"/>
      <c r="GK28" s="170"/>
      <c r="GL28" s="170"/>
      <c r="GM28" s="170"/>
      <c r="GN28" s="170"/>
      <c r="GO28" s="170"/>
      <c r="GP28" s="170"/>
      <c r="GQ28" s="170"/>
      <c r="GR28" s="170"/>
      <c r="GS28" s="170"/>
      <c r="GT28" s="170"/>
      <c r="GU28" s="170"/>
      <c r="GV28" s="170"/>
      <c r="GW28" s="170"/>
      <c r="GX28" s="170"/>
      <c r="GY28" s="170"/>
      <c r="GZ28" s="170"/>
      <c r="HA28" s="170"/>
      <c r="HB28" s="170"/>
      <c r="HC28" s="170"/>
      <c r="HD28" s="170"/>
      <c r="HE28" s="170"/>
      <c r="HF28" s="170"/>
      <c r="HG28" s="170"/>
      <c r="HH28" s="170"/>
      <c r="HI28" s="170"/>
      <c r="HJ28" s="170"/>
      <c r="HK28" s="170"/>
      <c r="HL28" s="170"/>
      <c r="HM28" s="170"/>
      <c r="HN28" s="170"/>
      <c r="HO28" s="170"/>
      <c r="HP28" s="170"/>
      <c r="HQ28" s="170"/>
      <c r="HR28" s="170"/>
      <c r="HS28" s="170"/>
      <c r="HT28" s="170"/>
      <c r="HU28" s="170"/>
      <c r="HV28" s="170"/>
      <c r="HW28" s="170"/>
      <c r="HX28" s="170"/>
      <c r="HY28" s="170"/>
      <c r="HZ28" s="170"/>
      <c r="IA28" s="170"/>
      <c r="IB28" s="170"/>
      <c r="IC28" s="170"/>
      <c r="ID28" s="170"/>
      <c r="IE28" s="170"/>
      <c r="IF28" s="170"/>
      <c r="IG28" s="170"/>
      <c r="IH28" s="170"/>
      <c r="II28" s="170"/>
      <c r="IJ28" s="170"/>
      <c r="IK28" s="170"/>
      <c r="IL28" s="170"/>
      <c r="IM28" s="170"/>
      <c r="IN28" s="170"/>
      <c r="IO28" s="170"/>
      <c r="IP28" s="170"/>
      <c r="IQ28" s="170"/>
      <c r="IR28" s="170"/>
      <c r="IS28" s="170"/>
      <c r="IT28" s="170"/>
      <c r="IU28" s="170"/>
      <c r="IV28" s="170"/>
      <c r="IW28" s="170"/>
      <c r="IX28" s="170"/>
      <c r="IY28" s="170"/>
      <c r="IZ28" s="170"/>
      <c r="JA28" s="170"/>
      <c r="JB28" s="170"/>
      <c r="JC28" s="170"/>
      <c r="JD28" s="170"/>
      <c r="JE28" s="170"/>
      <c r="JF28" s="170"/>
      <c r="JG28" s="170"/>
      <c r="JH28" s="170"/>
      <c r="JI28" s="170"/>
      <c r="JJ28" s="170"/>
      <c r="JK28" s="170"/>
      <c r="JL28" s="170"/>
      <c r="JM28" s="170"/>
      <c r="JN28" s="170"/>
      <c r="JO28" s="170"/>
      <c r="JP28" s="170"/>
      <c r="JQ28" s="170"/>
      <c r="JR28" s="170"/>
      <c r="JS28" s="170"/>
      <c r="JT28" s="170"/>
      <c r="JU28" s="170"/>
      <c r="JV28" s="170"/>
      <c r="JW28" s="170"/>
      <c r="JX28" s="170"/>
      <c r="JY28" s="170"/>
      <c r="JZ28" s="170"/>
      <c r="KA28" s="170"/>
      <c r="KB28" s="170"/>
      <c r="KC28" s="170"/>
      <c r="KD28" s="170"/>
      <c r="KE28" s="170"/>
      <c r="KF28" s="170"/>
      <c r="KG28" s="170"/>
      <c r="KH28" s="170"/>
      <c r="KI28" s="170"/>
      <c r="KJ28" s="170"/>
      <c r="KK28" s="170"/>
      <c r="KL28" s="170"/>
      <c r="KM28" s="170"/>
      <c r="KN28" s="170"/>
      <c r="KO28" s="170"/>
      <c r="KP28" s="170"/>
      <c r="KQ28" s="170"/>
      <c r="KR28" s="170"/>
      <c r="KS28" s="170"/>
      <c r="KT28" s="170"/>
      <c r="KU28" s="170"/>
      <c r="KV28" s="170"/>
      <c r="KW28" s="170"/>
      <c r="KX28" s="170"/>
      <c r="KY28" s="170"/>
      <c r="KZ28" s="170"/>
      <c r="LA28" s="170"/>
      <c r="LB28" s="170"/>
      <c r="LC28" s="170"/>
      <c r="LD28" s="170"/>
      <c r="LE28" s="170"/>
      <c r="LF28" s="170"/>
      <c r="LG28" s="170"/>
      <c r="LH28" s="170"/>
      <c r="LI28" s="170"/>
      <c r="LJ28" s="170"/>
      <c r="LK28" s="170"/>
      <c r="LL28" s="170"/>
      <c r="LM28" s="170"/>
      <c r="LN28" s="170"/>
      <c r="LO28" s="170"/>
      <c r="LP28" s="170"/>
      <c r="LQ28" s="170"/>
      <c r="LR28" s="170"/>
      <c r="LS28" s="170"/>
      <c r="LT28" s="170"/>
      <c r="LU28" s="170"/>
      <c r="LV28" s="170"/>
      <c r="LW28" s="170"/>
      <c r="LX28" s="170"/>
      <c r="LY28" s="170"/>
      <c r="LZ28" s="170"/>
      <c r="MA28" s="170"/>
      <c r="MB28" s="170"/>
      <c r="MC28" s="170"/>
      <c r="MD28" s="170"/>
      <c r="ME28" s="170"/>
      <c r="MF28" s="170"/>
      <c r="MG28" s="170"/>
      <c r="MH28" s="170"/>
      <c r="MI28" s="170"/>
      <c r="MJ28" s="170"/>
      <c r="MK28" s="170"/>
      <c r="ML28" s="170"/>
      <c r="MM28" s="170"/>
      <c r="MN28" s="170"/>
      <c r="MO28" s="170"/>
      <c r="MP28" s="170"/>
      <c r="MQ28" s="170"/>
      <c r="MR28" s="170"/>
      <c r="MS28" s="170"/>
      <c r="MT28" s="170"/>
      <c r="MU28" s="170"/>
      <c r="MV28" s="170"/>
      <c r="MW28" s="170"/>
      <c r="MX28" s="170"/>
      <c r="MY28" s="170"/>
      <c r="MZ28" s="170"/>
      <c r="NA28" s="170"/>
      <c r="NB28" s="170"/>
      <c r="NC28" s="170"/>
      <c r="ND28" s="170"/>
      <c r="NE28" s="170"/>
      <c r="NF28" s="170"/>
      <c r="NG28" s="170"/>
      <c r="NH28" s="170"/>
      <c r="NI28" s="170"/>
      <c r="NJ28" s="170"/>
      <c r="NK28" s="170"/>
      <c r="NL28" s="170"/>
      <c r="NM28" s="170"/>
      <c r="NN28" s="170"/>
      <c r="NO28" s="170"/>
      <c r="NP28" s="170"/>
      <c r="NQ28" s="170"/>
      <c r="NR28" s="170"/>
      <c r="NS28" s="170"/>
      <c r="NT28" s="170"/>
      <c r="NU28" s="170"/>
      <c r="NV28" s="170"/>
      <c r="NW28" s="170"/>
      <c r="NX28" s="170"/>
      <c r="NY28" s="170"/>
      <c r="NZ28" s="170"/>
      <c r="OA28" s="170"/>
      <c r="OB28" s="170"/>
      <c r="OC28" s="170"/>
      <c r="OD28" s="170"/>
      <c r="OE28" s="170"/>
      <c r="OF28" s="170"/>
      <c r="OG28" s="170"/>
      <c r="OH28" s="170"/>
      <c r="OI28" s="170"/>
      <c r="OJ28" s="170"/>
      <c r="OK28" s="170"/>
      <c r="OL28" s="170"/>
      <c r="OM28" s="170"/>
      <c r="ON28" s="170"/>
      <c r="OO28" s="170"/>
      <c r="OP28" s="170"/>
      <c r="OQ28" s="170"/>
      <c r="OR28" s="170"/>
      <c r="OS28" s="170"/>
      <c r="OT28" s="170"/>
      <c r="OU28" s="170"/>
      <c r="OV28" s="170"/>
      <c r="OW28" s="170"/>
      <c r="OX28" s="170"/>
      <c r="OY28" s="170"/>
      <c r="OZ28" s="170"/>
      <c r="PA28" s="170"/>
      <c r="PB28" s="170"/>
      <c r="PC28" s="170"/>
      <c r="PD28" s="170"/>
      <c r="PE28" s="170"/>
      <c r="PF28" s="170"/>
      <c r="PG28" s="170"/>
      <c r="PH28" s="170"/>
      <c r="PI28" s="170"/>
      <c r="PJ28" s="170"/>
      <c r="PK28" s="170"/>
      <c r="PL28" s="170"/>
      <c r="PM28" s="170"/>
      <c r="PN28" s="170"/>
      <c r="PO28" s="170"/>
      <c r="PP28" s="170"/>
      <c r="PQ28" s="170"/>
      <c r="PR28" s="170"/>
      <c r="PS28" s="170"/>
      <c r="PT28" s="170"/>
      <c r="PU28" s="170"/>
      <c r="PV28" s="170"/>
      <c r="PW28" s="170"/>
      <c r="PX28" s="170"/>
      <c r="PY28" s="170"/>
      <c r="PZ28" s="170"/>
      <c r="QA28" s="170"/>
      <c r="QB28" s="170"/>
      <c r="QC28" s="170"/>
      <c r="QD28" s="170"/>
      <c r="QE28" s="170"/>
      <c r="QF28" s="170"/>
      <c r="QG28" s="170"/>
      <c r="QH28" s="170"/>
      <c r="QI28" s="170"/>
      <c r="QJ28" s="170"/>
      <c r="QK28" s="170"/>
      <c r="QL28" s="170"/>
      <c r="QM28" s="170"/>
      <c r="QN28" s="170"/>
      <c r="QO28" s="170"/>
      <c r="QP28" s="170"/>
      <c r="QQ28" s="170"/>
      <c r="QR28" s="170"/>
      <c r="QS28" s="170"/>
      <c r="QT28" s="170"/>
      <c r="QU28" s="170"/>
      <c r="QV28" s="170"/>
      <c r="QW28" s="170"/>
      <c r="QX28" s="170"/>
      <c r="QY28" s="170"/>
      <c r="QZ28" s="170"/>
      <c r="RA28" s="170"/>
      <c r="RB28" s="170"/>
      <c r="RC28" s="170"/>
      <c r="RD28" s="170"/>
      <c r="RE28" s="170"/>
      <c r="RF28" s="170"/>
      <c r="RG28" s="170"/>
      <c r="RH28" s="170"/>
      <c r="RI28" s="170"/>
      <c r="RJ28" s="170"/>
      <c r="RK28" s="170"/>
      <c r="RL28" s="170"/>
      <c r="RM28" s="170"/>
      <c r="RN28" s="170"/>
      <c r="RO28" s="170"/>
      <c r="RP28" s="170"/>
      <c r="RQ28" s="170"/>
      <c r="RR28" s="170"/>
      <c r="RS28" s="170"/>
      <c r="RT28" s="170"/>
      <c r="RU28" s="170"/>
      <c r="RV28" s="170"/>
      <c r="RW28" s="170"/>
      <c r="RX28" s="170"/>
      <c r="RY28" s="170"/>
      <c r="RZ28" s="170"/>
      <c r="SA28" s="170"/>
      <c r="SB28" s="170"/>
      <c r="SC28" s="170"/>
      <c r="SD28" s="170"/>
      <c r="SE28" s="170"/>
      <c r="SF28" s="170"/>
      <c r="SG28" s="170"/>
      <c r="SH28" s="170"/>
      <c r="SI28" s="170"/>
      <c r="SJ28" s="170"/>
      <c r="SK28" s="170"/>
      <c r="SL28" s="170"/>
      <c r="SM28" s="170"/>
      <c r="SN28" s="170"/>
      <c r="SO28" s="170"/>
      <c r="SP28" s="170"/>
      <c r="SQ28" s="170"/>
      <c r="SR28" s="170"/>
      <c r="SS28" s="170"/>
      <c r="ST28" s="170"/>
      <c r="SU28" s="170"/>
      <c r="SV28" s="170"/>
      <c r="SW28" s="170"/>
      <c r="SX28" s="170"/>
      <c r="SY28" s="170"/>
      <c r="SZ28" s="170"/>
      <c r="TA28" s="170"/>
      <c r="TB28" s="170"/>
      <c r="TC28" s="170"/>
      <c r="TD28" s="170"/>
      <c r="TE28" s="170"/>
      <c r="TF28" s="170"/>
      <c r="TG28" s="170"/>
      <c r="TH28" s="170"/>
      <c r="TI28" s="170"/>
      <c r="TJ28" s="170"/>
      <c r="TK28" s="170"/>
      <c r="TL28" s="170"/>
      <c r="TM28" s="170"/>
      <c r="TN28" s="170"/>
      <c r="TO28" s="170"/>
      <c r="TP28" s="170"/>
      <c r="TQ28" s="170"/>
      <c r="TR28" s="170"/>
      <c r="TS28" s="170"/>
      <c r="TT28" s="170"/>
      <c r="TU28" s="170"/>
      <c r="TV28" s="170"/>
      <c r="TW28" s="170"/>
      <c r="TX28" s="170"/>
      <c r="TY28" s="170"/>
      <c r="TZ28" s="170"/>
      <c r="UA28" s="170"/>
      <c r="UB28" s="170"/>
      <c r="UC28" s="170"/>
      <c r="UD28" s="170"/>
      <c r="UE28" s="170"/>
      <c r="UF28" s="170"/>
      <c r="UG28" s="170"/>
      <c r="UH28" s="170"/>
      <c r="UI28" s="170"/>
      <c r="UJ28" s="170"/>
      <c r="UK28" s="170"/>
      <c r="UL28" s="170"/>
      <c r="UM28" s="170"/>
      <c r="UN28" s="170"/>
      <c r="UO28" s="170"/>
      <c r="UP28" s="170"/>
      <c r="UQ28" s="170"/>
      <c r="UR28" s="170"/>
      <c r="US28" s="170"/>
      <c r="UT28" s="170"/>
      <c r="UU28" s="170"/>
      <c r="UV28" s="170"/>
      <c r="UW28" s="170"/>
      <c r="UX28" s="170"/>
      <c r="UY28" s="170"/>
      <c r="UZ28" s="170"/>
      <c r="VA28" s="170"/>
      <c r="VB28" s="170"/>
      <c r="VC28" s="170"/>
      <c r="VD28" s="170"/>
      <c r="VE28" s="170"/>
      <c r="VF28" s="170"/>
      <c r="VG28" s="170"/>
      <c r="VH28" s="170"/>
      <c r="VI28" s="170"/>
      <c r="VJ28" s="170"/>
      <c r="VK28" s="170"/>
      <c r="VL28" s="170"/>
      <c r="VM28" s="170"/>
      <c r="VN28" s="170"/>
      <c r="VO28" s="170"/>
      <c r="VP28" s="170"/>
      <c r="VQ28" s="170"/>
      <c r="VR28" s="170"/>
      <c r="VS28" s="170"/>
      <c r="VT28" s="170"/>
      <c r="VU28" s="170"/>
      <c r="VV28" s="170"/>
      <c r="VW28" s="170"/>
      <c r="VX28" s="170"/>
      <c r="VY28" s="170"/>
      <c r="VZ28" s="170"/>
      <c r="WA28" s="170"/>
      <c r="WB28" s="170"/>
      <c r="WC28" s="170"/>
      <c r="WD28" s="170"/>
      <c r="WE28" s="170"/>
      <c r="WF28" s="170"/>
      <c r="WG28" s="170"/>
      <c r="WH28" s="170"/>
      <c r="WI28" s="170"/>
      <c r="WJ28" s="170"/>
      <c r="WK28" s="170"/>
      <c r="WL28" s="170"/>
      <c r="WM28" s="170"/>
      <c r="WN28" s="170"/>
      <c r="WO28" s="170"/>
      <c r="WP28" s="170"/>
      <c r="WQ28" s="170"/>
      <c r="WR28" s="170"/>
      <c r="WS28" s="170"/>
      <c r="WT28" s="170"/>
      <c r="WU28" s="170"/>
      <c r="WV28" s="170"/>
      <c r="WW28" s="170"/>
      <c r="WX28" s="170"/>
      <c r="WY28" s="170"/>
      <c r="WZ28" s="170"/>
      <c r="XA28" s="170"/>
      <c r="XB28" s="170"/>
      <c r="XC28" s="170"/>
      <c r="XD28" s="170"/>
      <c r="XE28" s="170"/>
      <c r="XF28" s="170"/>
      <c r="XG28" s="170"/>
      <c r="XH28" s="170"/>
      <c r="XI28" s="170"/>
      <c r="XJ28" s="170"/>
      <c r="XK28" s="170"/>
      <c r="XL28" s="170"/>
      <c r="XM28" s="170"/>
      <c r="XN28" s="170"/>
      <c r="XO28" s="170"/>
      <c r="XP28" s="170"/>
      <c r="XQ28" s="170"/>
      <c r="XR28" s="170"/>
      <c r="XS28" s="170"/>
      <c r="XT28" s="170"/>
      <c r="XU28" s="170"/>
      <c r="XV28" s="170"/>
      <c r="XW28" s="170"/>
      <c r="XX28" s="170"/>
      <c r="XY28" s="170"/>
      <c r="XZ28" s="170"/>
      <c r="YA28" s="170"/>
      <c r="YB28" s="170"/>
      <c r="YC28" s="170"/>
      <c r="YD28" s="170"/>
      <c r="YE28" s="170"/>
      <c r="YF28" s="170"/>
      <c r="YG28" s="170"/>
      <c r="YH28" s="170"/>
      <c r="YI28" s="170"/>
      <c r="YJ28" s="170"/>
      <c r="YK28" s="170"/>
      <c r="YL28" s="170"/>
      <c r="YM28" s="170"/>
      <c r="YN28" s="170"/>
      <c r="YO28" s="170"/>
      <c r="YP28" s="170"/>
      <c r="YQ28" s="170"/>
      <c r="YR28" s="170"/>
      <c r="YS28" s="170"/>
      <c r="YT28" s="170"/>
      <c r="YU28" s="170"/>
      <c r="YV28" s="170"/>
      <c r="YW28" s="170"/>
      <c r="YX28" s="170"/>
      <c r="YY28" s="170"/>
      <c r="YZ28" s="170"/>
      <c r="ZA28" s="170"/>
      <c r="ZB28" s="170"/>
      <c r="ZC28" s="170"/>
      <c r="ZD28" s="170"/>
      <c r="ZE28" s="170"/>
      <c r="ZF28" s="170"/>
      <c r="ZG28" s="170"/>
      <c r="ZH28" s="170"/>
      <c r="ZI28" s="170"/>
      <c r="ZJ28" s="170"/>
      <c r="ZK28" s="170"/>
      <c r="ZL28" s="170"/>
      <c r="ZM28" s="170"/>
      <c r="ZN28" s="170"/>
      <c r="ZO28" s="170"/>
      <c r="ZP28" s="170"/>
      <c r="ZQ28" s="170"/>
      <c r="ZR28" s="170"/>
      <c r="ZS28" s="170"/>
      <c r="ZT28" s="170"/>
      <c r="ZU28" s="170"/>
      <c r="ZV28" s="170"/>
      <c r="ZW28" s="170"/>
      <c r="ZX28" s="170"/>
      <c r="ZY28" s="170"/>
      <c r="ZZ28" s="170"/>
      <c r="AAA28" s="170"/>
      <c r="AAB28" s="170"/>
      <c r="AAC28" s="170"/>
      <c r="AAD28" s="170"/>
      <c r="AAE28" s="170"/>
      <c r="AAF28" s="170"/>
      <c r="AAG28" s="170"/>
      <c r="AAH28" s="170"/>
      <c r="AAI28" s="170"/>
      <c r="AAJ28" s="170"/>
      <c r="AAK28" s="170"/>
      <c r="AAL28" s="170"/>
      <c r="AAM28" s="170"/>
      <c r="AAN28" s="170"/>
      <c r="AAO28" s="170"/>
      <c r="AAP28" s="170"/>
      <c r="AAQ28" s="170"/>
      <c r="AAR28" s="170"/>
      <c r="AAS28" s="170"/>
      <c r="AAT28" s="170"/>
      <c r="AAU28" s="170"/>
      <c r="AAV28" s="170"/>
      <c r="AAW28" s="170"/>
      <c r="AAX28" s="170"/>
      <c r="AAY28" s="170"/>
      <c r="AAZ28" s="170"/>
      <c r="ABA28" s="170"/>
      <c r="ABB28" s="170"/>
      <c r="ABC28" s="170"/>
      <c r="ABD28" s="170"/>
      <c r="ABE28" s="170"/>
      <c r="ABF28" s="170"/>
      <c r="ABG28" s="170"/>
      <c r="ABH28" s="170"/>
      <c r="ABI28" s="170"/>
      <c r="ABJ28" s="170"/>
      <c r="ABK28" s="170"/>
      <c r="ABL28" s="170"/>
      <c r="ABM28" s="170"/>
      <c r="ABN28" s="170"/>
      <c r="ABO28" s="170"/>
      <c r="ABP28" s="170"/>
      <c r="ABQ28" s="170"/>
      <c r="ABR28" s="170"/>
      <c r="ABS28" s="170"/>
      <c r="ABT28" s="170"/>
      <c r="ABU28" s="170"/>
      <c r="ABV28" s="170"/>
      <c r="ABW28" s="170"/>
      <c r="ABX28" s="170"/>
      <c r="ABY28" s="170"/>
      <c r="ABZ28" s="170"/>
      <c r="ACA28" s="170"/>
      <c r="ACB28" s="170"/>
      <c r="ACC28" s="170"/>
      <c r="ACD28" s="170"/>
      <c r="ACE28" s="170"/>
      <c r="ACF28" s="170"/>
      <c r="ACG28" s="170"/>
      <c r="ACH28" s="170"/>
      <c r="ACI28" s="170"/>
      <c r="ACJ28" s="170"/>
      <c r="ACK28" s="170"/>
      <c r="ACL28" s="170"/>
      <c r="ACM28" s="170"/>
      <c r="ACN28" s="170"/>
      <c r="ACO28" s="170"/>
      <c r="ACP28" s="170"/>
      <c r="ACQ28" s="170"/>
      <c r="ACR28" s="170"/>
      <c r="ACS28" s="170"/>
      <c r="ACT28" s="170"/>
      <c r="ACU28" s="170"/>
      <c r="ACV28" s="170"/>
      <c r="ACW28" s="170"/>
      <c r="ACX28" s="170"/>
      <c r="ACY28" s="170"/>
      <c r="ACZ28" s="170"/>
      <c r="ADA28" s="170"/>
      <c r="ADB28" s="170"/>
      <c r="ADC28" s="170"/>
      <c r="ADD28" s="170"/>
      <c r="ADE28" s="170"/>
      <c r="ADF28" s="170"/>
      <c r="ADG28" s="170"/>
      <c r="ADH28" s="170"/>
      <c r="ADI28" s="170"/>
      <c r="ADJ28" s="170"/>
      <c r="ADK28" s="170"/>
      <c r="ADL28" s="170"/>
      <c r="ADM28" s="170"/>
      <c r="ADN28" s="170"/>
      <c r="ADO28" s="170"/>
      <c r="ADP28" s="170"/>
      <c r="ADQ28" s="170"/>
      <c r="ADR28" s="170"/>
      <c r="ADS28" s="170"/>
      <c r="ADT28" s="170"/>
      <c r="ADU28" s="170"/>
      <c r="ADV28" s="170"/>
      <c r="ADW28" s="170"/>
      <c r="ADX28" s="170"/>
      <c r="ADY28" s="170"/>
      <c r="ADZ28" s="170"/>
      <c r="AEA28" s="170"/>
      <c r="AEB28" s="170"/>
      <c r="AEC28" s="170"/>
      <c r="AED28" s="170"/>
      <c r="AEE28" s="170"/>
      <c r="AEF28" s="170"/>
      <c r="AEG28" s="170"/>
      <c r="AEH28" s="170"/>
      <c r="AEI28" s="170"/>
      <c r="AEJ28" s="170"/>
      <c r="AEK28" s="170"/>
      <c r="AEL28" s="170"/>
      <c r="AEM28" s="170"/>
      <c r="AEN28" s="170"/>
      <c r="AEO28" s="170"/>
      <c r="AEP28" s="170"/>
      <c r="AEQ28" s="170"/>
      <c r="AER28" s="170"/>
      <c r="AES28" s="170"/>
      <c r="AET28" s="170"/>
      <c r="AEU28" s="170"/>
      <c r="AEV28" s="170"/>
      <c r="AEW28" s="170"/>
      <c r="AEX28" s="170"/>
      <c r="AEY28" s="170"/>
      <c r="AEZ28" s="170"/>
      <c r="AFA28" s="170"/>
      <c r="AFB28" s="170"/>
      <c r="AFC28" s="170"/>
      <c r="AFD28" s="170"/>
      <c r="AFE28" s="170"/>
      <c r="AFF28" s="170"/>
      <c r="AFG28" s="170"/>
      <c r="AFH28" s="170"/>
      <c r="AFI28" s="170"/>
      <c r="AFJ28" s="170"/>
      <c r="AFK28" s="170"/>
      <c r="AFL28" s="170"/>
      <c r="AFM28" s="170"/>
      <c r="AFN28" s="170"/>
      <c r="AFO28" s="170"/>
      <c r="AFP28" s="170"/>
      <c r="AFQ28" s="170"/>
      <c r="AFR28" s="170"/>
      <c r="AFS28" s="170"/>
      <c r="AFT28" s="170"/>
      <c r="AFU28" s="170"/>
      <c r="AFV28" s="170"/>
      <c r="AFW28" s="170"/>
      <c r="AFX28" s="170"/>
      <c r="AFY28" s="170"/>
      <c r="AFZ28" s="170"/>
      <c r="AGA28" s="170"/>
      <c r="AGB28" s="170"/>
      <c r="AGC28" s="170"/>
      <c r="AGD28" s="170"/>
      <c r="AGE28" s="170"/>
      <c r="AGF28" s="170"/>
      <c r="AGG28" s="170"/>
      <c r="AGH28" s="170"/>
      <c r="AGI28" s="170"/>
      <c r="AGJ28" s="170"/>
      <c r="AGK28" s="170"/>
      <c r="AGL28" s="170"/>
      <c r="AGM28" s="170"/>
      <c r="AGN28" s="170"/>
      <c r="AGO28" s="170"/>
      <c r="AGP28" s="170"/>
      <c r="AGQ28" s="170"/>
      <c r="AGR28" s="170"/>
      <c r="AGS28" s="170"/>
      <c r="AGT28" s="170"/>
      <c r="AGU28" s="170"/>
      <c r="AGV28" s="170"/>
      <c r="AGW28" s="170"/>
      <c r="AGX28" s="170"/>
      <c r="AGY28" s="170"/>
      <c r="AGZ28" s="170"/>
      <c r="AHA28" s="170"/>
      <c r="AHB28" s="170"/>
      <c r="AHC28" s="170"/>
      <c r="AHD28" s="170"/>
      <c r="AHE28" s="170"/>
      <c r="AHF28" s="170"/>
      <c r="AHG28" s="170"/>
      <c r="AHH28" s="170"/>
      <c r="AHI28" s="170"/>
      <c r="AHJ28" s="170"/>
      <c r="AHK28" s="170"/>
      <c r="AHL28" s="170"/>
      <c r="AHM28" s="170"/>
      <c r="AHN28" s="170"/>
      <c r="AHO28" s="170"/>
      <c r="AHP28" s="170"/>
      <c r="AHQ28" s="170"/>
      <c r="AHR28" s="170"/>
      <c r="AHS28" s="170"/>
      <c r="AHT28" s="170"/>
      <c r="AHU28" s="170"/>
      <c r="AHV28" s="170"/>
      <c r="AHW28" s="170"/>
      <c r="AHX28" s="170"/>
      <c r="AHY28" s="170"/>
      <c r="AHZ28" s="170"/>
      <c r="AIA28" s="170"/>
      <c r="AIB28" s="170"/>
      <c r="AIC28" s="170"/>
      <c r="AID28" s="170"/>
      <c r="AIE28" s="170"/>
      <c r="AIF28" s="170"/>
      <c r="AIG28" s="170"/>
      <c r="AIH28" s="170"/>
      <c r="AII28" s="170"/>
      <c r="AIJ28" s="170"/>
      <c r="AIK28" s="170"/>
      <c r="AIL28" s="170"/>
      <c r="AIM28" s="170"/>
      <c r="AIN28" s="170"/>
      <c r="AIO28" s="170"/>
      <c r="AIP28" s="170"/>
      <c r="AIQ28" s="170"/>
      <c r="AIR28" s="170"/>
      <c r="AIS28" s="170"/>
      <c r="AIT28" s="170"/>
      <c r="AIU28" s="170"/>
      <c r="AIV28" s="170"/>
      <c r="AIW28" s="170"/>
      <c r="AIX28" s="170"/>
      <c r="AIY28" s="170"/>
      <c r="AIZ28" s="170"/>
      <c r="AJA28" s="170"/>
      <c r="AJB28" s="170"/>
      <c r="AJC28" s="170"/>
      <c r="AJD28" s="170"/>
      <c r="AJE28" s="170"/>
      <c r="AJF28" s="170"/>
      <c r="AJG28" s="170"/>
      <c r="AJH28" s="170"/>
      <c r="AJI28" s="170"/>
      <c r="AJJ28" s="170"/>
      <c r="AJK28" s="170"/>
      <c r="AJL28" s="170"/>
      <c r="AJM28" s="170"/>
      <c r="AJN28" s="170"/>
      <c r="AJO28" s="170"/>
      <c r="AJP28" s="170"/>
      <c r="AJQ28" s="170"/>
      <c r="AJR28" s="170"/>
      <c r="AJS28" s="170"/>
      <c r="AJT28" s="170"/>
      <c r="AJU28" s="170"/>
      <c r="AJV28" s="170"/>
      <c r="AJW28" s="170"/>
      <c r="AJX28" s="170"/>
      <c r="AJY28" s="170"/>
      <c r="AJZ28" s="170"/>
      <c r="AKA28" s="170"/>
      <c r="AKB28" s="170"/>
      <c r="AKC28" s="170"/>
      <c r="AKD28" s="170"/>
      <c r="AKE28" s="170"/>
      <c r="AKF28" s="170"/>
      <c r="AKG28" s="170"/>
      <c r="AKH28" s="170"/>
      <c r="AKI28" s="170"/>
      <c r="AKJ28" s="170"/>
      <c r="AKK28" s="170"/>
      <c r="AKL28" s="170"/>
      <c r="AKM28" s="170"/>
      <c r="AKN28" s="170"/>
      <c r="AKO28" s="170"/>
      <c r="AKP28" s="170"/>
      <c r="AKQ28" s="170"/>
      <c r="AKR28" s="170"/>
      <c r="AKS28" s="170"/>
      <c r="AKT28" s="170"/>
      <c r="AKU28" s="170"/>
      <c r="AKV28" s="170"/>
      <c r="AKW28" s="170"/>
      <c r="AKX28" s="170"/>
      <c r="AKY28" s="170"/>
      <c r="AKZ28" s="170"/>
      <c r="ALA28" s="170"/>
      <c r="ALB28" s="170"/>
      <c r="ALC28" s="170"/>
      <c r="ALD28" s="170"/>
      <c r="ALE28" s="170"/>
      <c r="ALF28" s="170"/>
      <c r="ALG28" s="170"/>
      <c r="ALH28" s="170"/>
      <c r="ALI28" s="170"/>
      <c r="ALJ28" s="170"/>
      <c r="ALK28" s="170"/>
      <c r="ALL28" s="170"/>
      <c r="ALM28" s="170"/>
      <c r="ALN28" s="170"/>
      <c r="ALO28" s="170"/>
      <c r="ALP28" s="170"/>
      <c r="ALQ28" s="170"/>
      <c r="ALR28" s="170"/>
      <c r="ALS28" s="170"/>
      <c r="ALT28" s="170"/>
      <c r="ALU28" s="170"/>
      <c r="ALV28" s="170"/>
      <c r="ALW28" s="170"/>
      <c r="ALX28" s="170"/>
      <c r="ALY28" s="170"/>
      <c r="ALZ28" s="170"/>
      <c r="AMA28" s="170"/>
      <c r="AMB28" s="170"/>
      <c r="AMC28" s="170"/>
      <c r="AMD28" s="170"/>
      <c r="AME28" s="170"/>
      <c r="AMF28" s="170"/>
      <c r="AMG28" s="170"/>
      <c r="AMH28" s="170"/>
      <c r="AMI28" s="170"/>
      <c r="AMJ28" s="170"/>
      <c r="AMK28" s="170"/>
      <c r="AML28" s="170"/>
      <c r="AMM28" s="170"/>
      <c r="AMN28" s="170"/>
      <c r="AMO28" s="170"/>
      <c r="AMP28" s="170"/>
      <c r="AMQ28" s="170"/>
    </row>
    <row r="29" spans="3:1031" s="11" customFormat="1">
      <c r="H29" s="164"/>
      <c r="J29" s="164"/>
      <c r="L29" s="164"/>
      <c r="N29" s="164"/>
      <c r="P29" s="164"/>
      <c r="R29" s="164"/>
      <c r="T29" s="164"/>
      <c r="V29" s="164"/>
      <c r="X29" s="164"/>
      <c r="Z29" s="164"/>
      <c r="AB29" s="164"/>
      <c r="AC29" s="274"/>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70"/>
      <c r="GM29" s="170"/>
      <c r="GN29" s="170"/>
      <c r="GO29" s="170"/>
      <c r="GP29" s="170"/>
      <c r="GQ29" s="170"/>
      <c r="GR29" s="170"/>
      <c r="GS29" s="170"/>
      <c r="GT29" s="170"/>
      <c r="GU29" s="170"/>
      <c r="GV29" s="170"/>
      <c r="GW29" s="170"/>
      <c r="GX29" s="170"/>
      <c r="GY29" s="170"/>
      <c r="GZ29" s="170"/>
      <c r="HA29" s="170"/>
      <c r="HB29" s="170"/>
      <c r="HC29" s="170"/>
      <c r="HD29" s="170"/>
      <c r="HE29" s="170"/>
      <c r="HF29" s="170"/>
      <c r="HG29" s="170"/>
      <c r="HH29" s="170"/>
      <c r="HI29" s="170"/>
      <c r="HJ29" s="170"/>
      <c r="HK29" s="170"/>
      <c r="HL29" s="170"/>
      <c r="HM29" s="170"/>
      <c r="HN29" s="170"/>
      <c r="HO29" s="170"/>
      <c r="HP29" s="170"/>
      <c r="HQ29" s="170"/>
      <c r="HR29" s="170"/>
      <c r="HS29" s="170"/>
      <c r="HT29" s="170"/>
      <c r="HU29" s="170"/>
      <c r="HV29" s="170"/>
      <c r="HW29" s="170"/>
      <c r="HX29" s="170"/>
      <c r="HY29" s="170"/>
      <c r="HZ29" s="170"/>
      <c r="IA29" s="170"/>
      <c r="IB29" s="170"/>
      <c r="IC29" s="170"/>
      <c r="ID29" s="170"/>
      <c r="IE29" s="170"/>
      <c r="IF29" s="170"/>
      <c r="IG29" s="170"/>
      <c r="IH29" s="170"/>
      <c r="II29" s="170"/>
      <c r="IJ29" s="170"/>
      <c r="IK29" s="170"/>
      <c r="IL29" s="170"/>
      <c r="IM29" s="170"/>
      <c r="IN29" s="170"/>
      <c r="IO29" s="170"/>
      <c r="IP29" s="170"/>
      <c r="IQ29" s="170"/>
      <c r="IR29" s="170"/>
      <c r="IS29" s="170"/>
      <c r="IT29" s="170"/>
      <c r="IU29" s="170"/>
      <c r="IV29" s="170"/>
      <c r="IW29" s="170"/>
      <c r="IX29" s="170"/>
      <c r="IY29" s="170"/>
      <c r="IZ29" s="170"/>
      <c r="JA29" s="170"/>
      <c r="JB29" s="170"/>
      <c r="JC29" s="170"/>
      <c r="JD29" s="170"/>
      <c r="JE29" s="170"/>
      <c r="JF29" s="170"/>
      <c r="JG29" s="170"/>
      <c r="JH29" s="170"/>
      <c r="JI29" s="170"/>
      <c r="JJ29" s="170"/>
      <c r="JK29" s="170"/>
      <c r="JL29" s="170"/>
      <c r="JM29" s="170"/>
      <c r="JN29" s="170"/>
      <c r="JO29" s="170"/>
      <c r="JP29" s="170"/>
      <c r="JQ29" s="170"/>
      <c r="JR29" s="170"/>
      <c r="JS29" s="170"/>
      <c r="JT29" s="170"/>
      <c r="JU29" s="170"/>
      <c r="JV29" s="170"/>
      <c r="JW29" s="170"/>
      <c r="JX29" s="170"/>
      <c r="JY29" s="170"/>
      <c r="JZ29" s="170"/>
      <c r="KA29" s="170"/>
      <c r="KB29" s="170"/>
      <c r="KC29" s="170"/>
      <c r="KD29" s="170"/>
      <c r="KE29" s="170"/>
      <c r="KF29" s="170"/>
      <c r="KG29" s="170"/>
      <c r="KH29" s="170"/>
      <c r="KI29" s="170"/>
      <c r="KJ29" s="170"/>
      <c r="KK29" s="170"/>
      <c r="KL29" s="170"/>
      <c r="KM29" s="170"/>
      <c r="KN29" s="170"/>
      <c r="KO29" s="170"/>
      <c r="KP29" s="170"/>
      <c r="KQ29" s="170"/>
      <c r="KR29" s="170"/>
      <c r="KS29" s="170"/>
      <c r="KT29" s="170"/>
      <c r="KU29" s="170"/>
      <c r="KV29" s="170"/>
      <c r="KW29" s="170"/>
      <c r="KX29" s="170"/>
      <c r="KY29" s="170"/>
      <c r="KZ29" s="170"/>
      <c r="LA29" s="170"/>
      <c r="LB29" s="170"/>
      <c r="LC29" s="170"/>
      <c r="LD29" s="170"/>
      <c r="LE29" s="170"/>
      <c r="LF29" s="170"/>
      <c r="LG29" s="170"/>
      <c r="LH29" s="170"/>
      <c r="LI29" s="170"/>
      <c r="LJ29" s="170"/>
      <c r="LK29" s="170"/>
      <c r="LL29" s="170"/>
      <c r="LM29" s="170"/>
      <c r="LN29" s="170"/>
      <c r="LO29" s="170"/>
      <c r="LP29" s="170"/>
      <c r="LQ29" s="170"/>
      <c r="LR29" s="170"/>
      <c r="LS29" s="170"/>
      <c r="LT29" s="170"/>
      <c r="LU29" s="170"/>
      <c r="LV29" s="170"/>
      <c r="LW29" s="170"/>
      <c r="LX29" s="170"/>
      <c r="LY29" s="170"/>
      <c r="LZ29" s="170"/>
      <c r="MA29" s="170"/>
      <c r="MB29" s="170"/>
      <c r="MC29" s="170"/>
      <c r="MD29" s="170"/>
      <c r="ME29" s="170"/>
      <c r="MF29" s="170"/>
      <c r="MG29" s="170"/>
      <c r="MH29" s="170"/>
      <c r="MI29" s="170"/>
      <c r="MJ29" s="170"/>
      <c r="MK29" s="170"/>
      <c r="ML29" s="170"/>
      <c r="MM29" s="170"/>
      <c r="MN29" s="170"/>
      <c r="MO29" s="170"/>
      <c r="MP29" s="170"/>
      <c r="MQ29" s="170"/>
      <c r="MR29" s="170"/>
      <c r="MS29" s="170"/>
      <c r="MT29" s="170"/>
      <c r="MU29" s="170"/>
      <c r="MV29" s="170"/>
      <c r="MW29" s="170"/>
      <c r="MX29" s="170"/>
      <c r="MY29" s="170"/>
      <c r="MZ29" s="170"/>
      <c r="NA29" s="170"/>
      <c r="NB29" s="170"/>
      <c r="NC29" s="170"/>
      <c r="ND29" s="170"/>
      <c r="NE29" s="170"/>
      <c r="NF29" s="170"/>
      <c r="NG29" s="170"/>
      <c r="NH29" s="170"/>
      <c r="NI29" s="170"/>
      <c r="NJ29" s="170"/>
      <c r="NK29" s="170"/>
      <c r="NL29" s="170"/>
      <c r="NM29" s="170"/>
      <c r="NN29" s="170"/>
      <c r="NO29" s="170"/>
      <c r="NP29" s="170"/>
      <c r="NQ29" s="170"/>
      <c r="NR29" s="170"/>
      <c r="NS29" s="170"/>
      <c r="NT29" s="170"/>
      <c r="NU29" s="170"/>
      <c r="NV29" s="170"/>
      <c r="NW29" s="170"/>
      <c r="NX29" s="170"/>
      <c r="NY29" s="170"/>
      <c r="NZ29" s="170"/>
      <c r="OA29" s="170"/>
      <c r="OB29" s="170"/>
      <c r="OC29" s="170"/>
      <c r="OD29" s="170"/>
      <c r="OE29" s="170"/>
      <c r="OF29" s="170"/>
      <c r="OG29" s="170"/>
      <c r="OH29" s="170"/>
      <c r="OI29" s="170"/>
      <c r="OJ29" s="170"/>
      <c r="OK29" s="170"/>
      <c r="OL29" s="170"/>
      <c r="OM29" s="170"/>
      <c r="ON29" s="170"/>
      <c r="OO29" s="170"/>
      <c r="OP29" s="170"/>
      <c r="OQ29" s="170"/>
      <c r="OR29" s="170"/>
      <c r="OS29" s="170"/>
      <c r="OT29" s="170"/>
      <c r="OU29" s="170"/>
      <c r="OV29" s="170"/>
      <c r="OW29" s="170"/>
      <c r="OX29" s="170"/>
      <c r="OY29" s="170"/>
      <c r="OZ29" s="170"/>
      <c r="PA29" s="170"/>
      <c r="PB29" s="170"/>
      <c r="PC29" s="170"/>
      <c r="PD29" s="170"/>
      <c r="PE29" s="170"/>
      <c r="PF29" s="170"/>
      <c r="PG29" s="170"/>
      <c r="PH29" s="170"/>
      <c r="PI29" s="170"/>
      <c r="PJ29" s="170"/>
      <c r="PK29" s="170"/>
      <c r="PL29" s="170"/>
      <c r="PM29" s="170"/>
      <c r="PN29" s="170"/>
      <c r="PO29" s="170"/>
      <c r="PP29" s="170"/>
      <c r="PQ29" s="170"/>
      <c r="PR29" s="170"/>
      <c r="PS29" s="170"/>
      <c r="PT29" s="170"/>
      <c r="PU29" s="170"/>
      <c r="PV29" s="170"/>
      <c r="PW29" s="170"/>
      <c r="PX29" s="170"/>
      <c r="PY29" s="170"/>
      <c r="PZ29" s="170"/>
      <c r="QA29" s="170"/>
      <c r="QB29" s="170"/>
      <c r="QC29" s="170"/>
      <c r="QD29" s="170"/>
      <c r="QE29" s="170"/>
      <c r="QF29" s="170"/>
      <c r="QG29" s="170"/>
      <c r="QH29" s="170"/>
      <c r="QI29" s="170"/>
      <c r="QJ29" s="170"/>
      <c r="QK29" s="170"/>
      <c r="QL29" s="170"/>
      <c r="QM29" s="170"/>
      <c r="QN29" s="170"/>
      <c r="QO29" s="170"/>
      <c r="QP29" s="170"/>
      <c r="QQ29" s="170"/>
      <c r="QR29" s="170"/>
      <c r="QS29" s="170"/>
      <c r="QT29" s="170"/>
      <c r="QU29" s="170"/>
      <c r="QV29" s="170"/>
      <c r="QW29" s="170"/>
      <c r="QX29" s="170"/>
      <c r="QY29" s="170"/>
      <c r="QZ29" s="170"/>
      <c r="RA29" s="170"/>
      <c r="RB29" s="170"/>
      <c r="RC29" s="170"/>
      <c r="RD29" s="170"/>
      <c r="RE29" s="170"/>
      <c r="RF29" s="170"/>
      <c r="RG29" s="170"/>
      <c r="RH29" s="170"/>
      <c r="RI29" s="170"/>
      <c r="RJ29" s="170"/>
      <c r="RK29" s="170"/>
      <c r="RL29" s="170"/>
      <c r="RM29" s="170"/>
      <c r="RN29" s="170"/>
      <c r="RO29" s="170"/>
      <c r="RP29" s="170"/>
      <c r="RQ29" s="170"/>
      <c r="RR29" s="170"/>
      <c r="RS29" s="170"/>
      <c r="RT29" s="170"/>
      <c r="RU29" s="170"/>
      <c r="RV29" s="170"/>
      <c r="RW29" s="170"/>
      <c r="RX29" s="170"/>
      <c r="RY29" s="170"/>
      <c r="RZ29" s="170"/>
      <c r="SA29" s="170"/>
      <c r="SB29" s="170"/>
      <c r="SC29" s="170"/>
      <c r="SD29" s="170"/>
      <c r="SE29" s="170"/>
      <c r="SF29" s="170"/>
      <c r="SG29" s="170"/>
      <c r="SH29" s="170"/>
      <c r="SI29" s="170"/>
      <c r="SJ29" s="170"/>
      <c r="SK29" s="170"/>
      <c r="SL29" s="170"/>
      <c r="SM29" s="170"/>
      <c r="SN29" s="170"/>
      <c r="SO29" s="170"/>
      <c r="SP29" s="170"/>
      <c r="SQ29" s="170"/>
      <c r="SR29" s="170"/>
      <c r="SS29" s="170"/>
      <c r="ST29" s="170"/>
      <c r="SU29" s="170"/>
      <c r="SV29" s="170"/>
      <c r="SW29" s="170"/>
      <c r="SX29" s="170"/>
      <c r="SY29" s="170"/>
      <c r="SZ29" s="170"/>
      <c r="TA29" s="170"/>
      <c r="TB29" s="170"/>
      <c r="TC29" s="170"/>
      <c r="TD29" s="170"/>
      <c r="TE29" s="170"/>
      <c r="TF29" s="170"/>
      <c r="TG29" s="170"/>
      <c r="TH29" s="170"/>
      <c r="TI29" s="170"/>
      <c r="TJ29" s="170"/>
      <c r="TK29" s="170"/>
      <c r="TL29" s="170"/>
      <c r="TM29" s="170"/>
      <c r="TN29" s="170"/>
      <c r="TO29" s="170"/>
      <c r="TP29" s="170"/>
      <c r="TQ29" s="170"/>
      <c r="TR29" s="170"/>
      <c r="TS29" s="170"/>
      <c r="TT29" s="170"/>
      <c r="TU29" s="170"/>
      <c r="TV29" s="170"/>
      <c r="TW29" s="170"/>
      <c r="TX29" s="170"/>
      <c r="TY29" s="170"/>
      <c r="TZ29" s="170"/>
      <c r="UA29" s="170"/>
      <c r="UB29" s="170"/>
      <c r="UC29" s="170"/>
      <c r="UD29" s="170"/>
      <c r="UE29" s="170"/>
      <c r="UF29" s="170"/>
      <c r="UG29" s="170"/>
      <c r="UH29" s="170"/>
      <c r="UI29" s="170"/>
      <c r="UJ29" s="170"/>
      <c r="UK29" s="170"/>
      <c r="UL29" s="170"/>
      <c r="UM29" s="170"/>
      <c r="UN29" s="170"/>
      <c r="UO29" s="170"/>
      <c r="UP29" s="170"/>
      <c r="UQ29" s="170"/>
      <c r="UR29" s="170"/>
      <c r="US29" s="170"/>
      <c r="UT29" s="170"/>
      <c r="UU29" s="170"/>
      <c r="UV29" s="170"/>
      <c r="UW29" s="170"/>
      <c r="UX29" s="170"/>
      <c r="UY29" s="170"/>
      <c r="UZ29" s="170"/>
      <c r="VA29" s="170"/>
      <c r="VB29" s="170"/>
      <c r="VC29" s="170"/>
      <c r="VD29" s="170"/>
      <c r="VE29" s="170"/>
      <c r="VF29" s="170"/>
      <c r="VG29" s="170"/>
      <c r="VH29" s="170"/>
      <c r="VI29" s="170"/>
      <c r="VJ29" s="170"/>
      <c r="VK29" s="170"/>
      <c r="VL29" s="170"/>
      <c r="VM29" s="170"/>
      <c r="VN29" s="170"/>
      <c r="VO29" s="170"/>
      <c r="VP29" s="170"/>
      <c r="VQ29" s="170"/>
      <c r="VR29" s="170"/>
      <c r="VS29" s="170"/>
      <c r="VT29" s="170"/>
      <c r="VU29" s="170"/>
      <c r="VV29" s="170"/>
      <c r="VW29" s="170"/>
      <c r="VX29" s="170"/>
      <c r="VY29" s="170"/>
      <c r="VZ29" s="170"/>
      <c r="WA29" s="170"/>
      <c r="WB29" s="170"/>
      <c r="WC29" s="170"/>
      <c r="WD29" s="170"/>
      <c r="WE29" s="170"/>
      <c r="WF29" s="170"/>
      <c r="WG29" s="170"/>
      <c r="WH29" s="170"/>
      <c r="WI29" s="170"/>
      <c r="WJ29" s="170"/>
      <c r="WK29" s="170"/>
      <c r="WL29" s="170"/>
      <c r="WM29" s="170"/>
      <c r="WN29" s="170"/>
      <c r="WO29" s="170"/>
      <c r="WP29" s="170"/>
      <c r="WQ29" s="170"/>
      <c r="WR29" s="170"/>
      <c r="WS29" s="170"/>
      <c r="WT29" s="170"/>
      <c r="WU29" s="170"/>
      <c r="WV29" s="170"/>
      <c r="WW29" s="170"/>
      <c r="WX29" s="170"/>
      <c r="WY29" s="170"/>
      <c r="WZ29" s="170"/>
      <c r="XA29" s="170"/>
      <c r="XB29" s="170"/>
      <c r="XC29" s="170"/>
      <c r="XD29" s="170"/>
      <c r="XE29" s="170"/>
      <c r="XF29" s="170"/>
      <c r="XG29" s="170"/>
      <c r="XH29" s="170"/>
      <c r="XI29" s="170"/>
      <c r="XJ29" s="170"/>
      <c r="XK29" s="170"/>
      <c r="XL29" s="170"/>
      <c r="XM29" s="170"/>
      <c r="XN29" s="170"/>
      <c r="XO29" s="170"/>
      <c r="XP29" s="170"/>
      <c r="XQ29" s="170"/>
      <c r="XR29" s="170"/>
      <c r="XS29" s="170"/>
      <c r="XT29" s="170"/>
      <c r="XU29" s="170"/>
      <c r="XV29" s="170"/>
      <c r="XW29" s="170"/>
      <c r="XX29" s="170"/>
      <c r="XY29" s="170"/>
      <c r="XZ29" s="170"/>
      <c r="YA29" s="170"/>
      <c r="YB29" s="170"/>
      <c r="YC29" s="170"/>
      <c r="YD29" s="170"/>
      <c r="YE29" s="170"/>
      <c r="YF29" s="170"/>
      <c r="YG29" s="170"/>
      <c r="YH29" s="170"/>
      <c r="YI29" s="170"/>
      <c r="YJ29" s="170"/>
      <c r="YK29" s="170"/>
      <c r="YL29" s="170"/>
      <c r="YM29" s="170"/>
      <c r="YN29" s="170"/>
      <c r="YO29" s="170"/>
      <c r="YP29" s="170"/>
      <c r="YQ29" s="170"/>
      <c r="YR29" s="170"/>
      <c r="YS29" s="170"/>
      <c r="YT29" s="170"/>
      <c r="YU29" s="170"/>
      <c r="YV29" s="170"/>
      <c r="YW29" s="170"/>
      <c r="YX29" s="170"/>
      <c r="YY29" s="170"/>
      <c r="YZ29" s="170"/>
      <c r="ZA29" s="170"/>
      <c r="ZB29" s="170"/>
      <c r="ZC29" s="170"/>
      <c r="ZD29" s="170"/>
      <c r="ZE29" s="170"/>
      <c r="ZF29" s="170"/>
      <c r="ZG29" s="170"/>
      <c r="ZH29" s="170"/>
      <c r="ZI29" s="170"/>
      <c r="ZJ29" s="170"/>
      <c r="ZK29" s="170"/>
      <c r="ZL29" s="170"/>
      <c r="ZM29" s="170"/>
      <c r="ZN29" s="170"/>
      <c r="ZO29" s="170"/>
      <c r="ZP29" s="170"/>
      <c r="ZQ29" s="170"/>
      <c r="ZR29" s="170"/>
      <c r="ZS29" s="170"/>
      <c r="ZT29" s="170"/>
      <c r="ZU29" s="170"/>
      <c r="ZV29" s="170"/>
      <c r="ZW29" s="170"/>
      <c r="ZX29" s="170"/>
      <c r="ZY29" s="170"/>
      <c r="ZZ29" s="170"/>
      <c r="AAA29" s="170"/>
      <c r="AAB29" s="170"/>
      <c r="AAC29" s="170"/>
      <c r="AAD29" s="170"/>
      <c r="AAE29" s="170"/>
      <c r="AAF29" s="170"/>
      <c r="AAG29" s="170"/>
      <c r="AAH29" s="170"/>
      <c r="AAI29" s="170"/>
      <c r="AAJ29" s="170"/>
      <c r="AAK29" s="170"/>
      <c r="AAL29" s="170"/>
      <c r="AAM29" s="170"/>
      <c r="AAN29" s="170"/>
      <c r="AAO29" s="170"/>
      <c r="AAP29" s="170"/>
      <c r="AAQ29" s="170"/>
      <c r="AAR29" s="170"/>
      <c r="AAS29" s="170"/>
      <c r="AAT29" s="170"/>
      <c r="AAU29" s="170"/>
      <c r="AAV29" s="170"/>
      <c r="AAW29" s="170"/>
      <c r="AAX29" s="170"/>
      <c r="AAY29" s="170"/>
      <c r="AAZ29" s="170"/>
      <c r="ABA29" s="170"/>
      <c r="ABB29" s="170"/>
      <c r="ABC29" s="170"/>
      <c r="ABD29" s="170"/>
      <c r="ABE29" s="170"/>
      <c r="ABF29" s="170"/>
      <c r="ABG29" s="170"/>
      <c r="ABH29" s="170"/>
      <c r="ABI29" s="170"/>
      <c r="ABJ29" s="170"/>
      <c r="ABK29" s="170"/>
      <c r="ABL29" s="170"/>
      <c r="ABM29" s="170"/>
      <c r="ABN29" s="170"/>
      <c r="ABO29" s="170"/>
      <c r="ABP29" s="170"/>
      <c r="ABQ29" s="170"/>
      <c r="ABR29" s="170"/>
      <c r="ABS29" s="170"/>
      <c r="ABT29" s="170"/>
      <c r="ABU29" s="170"/>
      <c r="ABV29" s="170"/>
      <c r="ABW29" s="170"/>
      <c r="ABX29" s="170"/>
      <c r="ABY29" s="170"/>
      <c r="ABZ29" s="170"/>
      <c r="ACA29" s="170"/>
      <c r="ACB29" s="170"/>
      <c r="ACC29" s="170"/>
      <c r="ACD29" s="170"/>
      <c r="ACE29" s="170"/>
      <c r="ACF29" s="170"/>
      <c r="ACG29" s="170"/>
      <c r="ACH29" s="170"/>
      <c r="ACI29" s="170"/>
      <c r="ACJ29" s="170"/>
      <c r="ACK29" s="170"/>
      <c r="ACL29" s="170"/>
      <c r="ACM29" s="170"/>
      <c r="ACN29" s="170"/>
      <c r="ACO29" s="170"/>
      <c r="ACP29" s="170"/>
      <c r="ACQ29" s="170"/>
      <c r="ACR29" s="170"/>
      <c r="ACS29" s="170"/>
      <c r="ACT29" s="170"/>
      <c r="ACU29" s="170"/>
      <c r="ACV29" s="170"/>
      <c r="ACW29" s="170"/>
      <c r="ACX29" s="170"/>
      <c r="ACY29" s="170"/>
      <c r="ACZ29" s="170"/>
      <c r="ADA29" s="170"/>
      <c r="ADB29" s="170"/>
      <c r="ADC29" s="170"/>
      <c r="ADD29" s="170"/>
      <c r="ADE29" s="170"/>
      <c r="ADF29" s="170"/>
      <c r="ADG29" s="170"/>
      <c r="ADH29" s="170"/>
      <c r="ADI29" s="170"/>
      <c r="ADJ29" s="170"/>
      <c r="ADK29" s="170"/>
      <c r="ADL29" s="170"/>
      <c r="ADM29" s="170"/>
      <c r="ADN29" s="170"/>
      <c r="ADO29" s="170"/>
      <c r="ADP29" s="170"/>
      <c r="ADQ29" s="170"/>
      <c r="ADR29" s="170"/>
      <c r="ADS29" s="170"/>
      <c r="ADT29" s="170"/>
      <c r="ADU29" s="170"/>
      <c r="ADV29" s="170"/>
      <c r="ADW29" s="170"/>
      <c r="ADX29" s="170"/>
      <c r="ADY29" s="170"/>
      <c r="ADZ29" s="170"/>
      <c r="AEA29" s="170"/>
      <c r="AEB29" s="170"/>
      <c r="AEC29" s="170"/>
      <c r="AED29" s="170"/>
      <c r="AEE29" s="170"/>
      <c r="AEF29" s="170"/>
      <c r="AEG29" s="170"/>
      <c r="AEH29" s="170"/>
      <c r="AEI29" s="170"/>
      <c r="AEJ29" s="170"/>
      <c r="AEK29" s="170"/>
      <c r="AEL29" s="170"/>
      <c r="AEM29" s="170"/>
      <c r="AEN29" s="170"/>
      <c r="AEO29" s="170"/>
      <c r="AEP29" s="170"/>
      <c r="AEQ29" s="170"/>
      <c r="AER29" s="170"/>
      <c r="AES29" s="170"/>
      <c r="AET29" s="170"/>
      <c r="AEU29" s="170"/>
      <c r="AEV29" s="170"/>
      <c r="AEW29" s="170"/>
      <c r="AEX29" s="170"/>
      <c r="AEY29" s="170"/>
      <c r="AEZ29" s="170"/>
      <c r="AFA29" s="170"/>
      <c r="AFB29" s="170"/>
      <c r="AFC29" s="170"/>
      <c r="AFD29" s="170"/>
      <c r="AFE29" s="170"/>
      <c r="AFF29" s="170"/>
      <c r="AFG29" s="170"/>
      <c r="AFH29" s="170"/>
      <c r="AFI29" s="170"/>
      <c r="AFJ29" s="170"/>
      <c r="AFK29" s="170"/>
      <c r="AFL29" s="170"/>
      <c r="AFM29" s="170"/>
      <c r="AFN29" s="170"/>
      <c r="AFO29" s="170"/>
      <c r="AFP29" s="170"/>
      <c r="AFQ29" s="170"/>
      <c r="AFR29" s="170"/>
      <c r="AFS29" s="170"/>
      <c r="AFT29" s="170"/>
      <c r="AFU29" s="170"/>
      <c r="AFV29" s="170"/>
      <c r="AFW29" s="170"/>
      <c r="AFX29" s="170"/>
      <c r="AFY29" s="170"/>
      <c r="AFZ29" s="170"/>
      <c r="AGA29" s="170"/>
      <c r="AGB29" s="170"/>
      <c r="AGC29" s="170"/>
      <c r="AGD29" s="170"/>
      <c r="AGE29" s="170"/>
      <c r="AGF29" s="170"/>
      <c r="AGG29" s="170"/>
      <c r="AGH29" s="170"/>
      <c r="AGI29" s="170"/>
      <c r="AGJ29" s="170"/>
      <c r="AGK29" s="170"/>
      <c r="AGL29" s="170"/>
      <c r="AGM29" s="170"/>
      <c r="AGN29" s="170"/>
      <c r="AGO29" s="170"/>
      <c r="AGP29" s="170"/>
      <c r="AGQ29" s="170"/>
      <c r="AGR29" s="170"/>
      <c r="AGS29" s="170"/>
      <c r="AGT29" s="170"/>
      <c r="AGU29" s="170"/>
      <c r="AGV29" s="170"/>
      <c r="AGW29" s="170"/>
      <c r="AGX29" s="170"/>
      <c r="AGY29" s="170"/>
      <c r="AGZ29" s="170"/>
      <c r="AHA29" s="170"/>
      <c r="AHB29" s="170"/>
      <c r="AHC29" s="170"/>
      <c r="AHD29" s="170"/>
      <c r="AHE29" s="170"/>
      <c r="AHF29" s="170"/>
      <c r="AHG29" s="170"/>
      <c r="AHH29" s="170"/>
      <c r="AHI29" s="170"/>
      <c r="AHJ29" s="170"/>
      <c r="AHK29" s="170"/>
      <c r="AHL29" s="170"/>
      <c r="AHM29" s="170"/>
      <c r="AHN29" s="170"/>
      <c r="AHO29" s="170"/>
      <c r="AHP29" s="170"/>
      <c r="AHQ29" s="170"/>
      <c r="AHR29" s="170"/>
      <c r="AHS29" s="170"/>
      <c r="AHT29" s="170"/>
      <c r="AHU29" s="170"/>
      <c r="AHV29" s="170"/>
      <c r="AHW29" s="170"/>
      <c r="AHX29" s="170"/>
      <c r="AHY29" s="170"/>
      <c r="AHZ29" s="170"/>
      <c r="AIA29" s="170"/>
      <c r="AIB29" s="170"/>
      <c r="AIC29" s="170"/>
      <c r="AID29" s="170"/>
      <c r="AIE29" s="170"/>
      <c r="AIF29" s="170"/>
      <c r="AIG29" s="170"/>
      <c r="AIH29" s="170"/>
      <c r="AII29" s="170"/>
      <c r="AIJ29" s="170"/>
      <c r="AIK29" s="170"/>
      <c r="AIL29" s="170"/>
      <c r="AIM29" s="170"/>
      <c r="AIN29" s="170"/>
      <c r="AIO29" s="170"/>
      <c r="AIP29" s="170"/>
      <c r="AIQ29" s="170"/>
      <c r="AIR29" s="170"/>
      <c r="AIS29" s="170"/>
      <c r="AIT29" s="170"/>
      <c r="AIU29" s="170"/>
      <c r="AIV29" s="170"/>
      <c r="AIW29" s="170"/>
      <c r="AIX29" s="170"/>
      <c r="AIY29" s="170"/>
      <c r="AIZ29" s="170"/>
      <c r="AJA29" s="170"/>
      <c r="AJB29" s="170"/>
      <c r="AJC29" s="170"/>
      <c r="AJD29" s="170"/>
      <c r="AJE29" s="170"/>
      <c r="AJF29" s="170"/>
      <c r="AJG29" s="170"/>
      <c r="AJH29" s="170"/>
      <c r="AJI29" s="170"/>
      <c r="AJJ29" s="170"/>
      <c r="AJK29" s="170"/>
      <c r="AJL29" s="170"/>
      <c r="AJM29" s="170"/>
      <c r="AJN29" s="170"/>
      <c r="AJO29" s="170"/>
      <c r="AJP29" s="170"/>
      <c r="AJQ29" s="170"/>
      <c r="AJR29" s="170"/>
      <c r="AJS29" s="170"/>
      <c r="AJT29" s="170"/>
      <c r="AJU29" s="170"/>
      <c r="AJV29" s="170"/>
      <c r="AJW29" s="170"/>
      <c r="AJX29" s="170"/>
      <c r="AJY29" s="170"/>
      <c r="AJZ29" s="170"/>
      <c r="AKA29" s="170"/>
      <c r="AKB29" s="170"/>
      <c r="AKC29" s="170"/>
      <c r="AKD29" s="170"/>
      <c r="AKE29" s="170"/>
      <c r="AKF29" s="170"/>
      <c r="AKG29" s="170"/>
      <c r="AKH29" s="170"/>
      <c r="AKI29" s="170"/>
      <c r="AKJ29" s="170"/>
      <c r="AKK29" s="170"/>
      <c r="AKL29" s="170"/>
      <c r="AKM29" s="170"/>
      <c r="AKN29" s="170"/>
      <c r="AKO29" s="170"/>
      <c r="AKP29" s="170"/>
      <c r="AKQ29" s="170"/>
      <c r="AKR29" s="170"/>
      <c r="AKS29" s="170"/>
      <c r="AKT29" s="170"/>
      <c r="AKU29" s="170"/>
      <c r="AKV29" s="170"/>
      <c r="AKW29" s="170"/>
      <c r="AKX29" s="170"/>
      <c r="AKY29" s="170"/>
      <c r="AKZ29" s="170"/>
      <c r="ALA29" s="170"/>
      <c r="ALB29" s="170"/>
      <c r="ALC29" s="170"/>
      <c r="ALD29" s="170"/>
      <c r="ALE29" s="170"/>
      <c r="ALF29" s="170"/>
      <c r="ALG29" s="170"/>
      <c r="ALH29" s="170"/>
      <c r="ALI29" s="170"/>
      <c r="ALJ29" s="170"/>
      <c r="ALK29" s="170"/>
      <c r="ALL29" s="170"/>
      <c r="ALM29" s="170"/>
      <c r="ALN29" s="170"/>
      <c r="ALO29" s="170"/>
      <c r="ALP29" s="170"/>
      <c r="ALQ29" s="170"/>
      <c r="ALR29" s="170"/>
      <c r="ALS29" s="170"/>
      <c r="ALT29" s="170"/>
      <c r="ALU29" s="170"/>
      <c r="ALV29" s="170"/>
      <c r="ALW29" s="170"/>
      <c r="ALX29" s="170"/>
      <c r="ALY29" s="170"/>
      <c r="ALZ29" s="170"/>
      <c r="AMA29" s="170"/>
      <c r="AMB29" s="170"/>
      <c r="AMC29" s="170"/>
      <c r="AMD29" s="170"/>
      <c r="AME29" s="170"/>
      <c r="AMF29" s="170"/>
      <c r="AMG29" s="170"/>
      <c r="AMH29" s="170"/>
      <c r="AMI29" s="170"/>
      <c r="AMJ29" s="170"/>
      <c r="AMK29" s="170"/>
      <c r="AML29" s="170"/>
      <c r="AMM29" s="170"/>
      <c r="AMN29" s="170"/>
      <c r="AMO29" s="170"/>
      <c r="AMP29" s="170"/>
      <c r="AMQ29" s="170"/>
    </row>
    <row r="30" spans="3:1031" s="11" customFormat="1">
      <c r="D30" s="164"/>
      <c r="E30" s="164"/>
      <c r="F30" s="164"/>
      <c r="G30" s="164"/>
      <c r="I30" s="164"/>
      <c r="K30" s="164"/>
      <c r="M30" s="164"/>
      <c r="O30" s="164"/>
      <c r="Q30" s="164"/>
      <c r="S30" s="164"/>
      <c r="U30" s="164"/>
      <c r="W30" s="164"/>
      <c r="Y30" s="164"/>
      <c r="AA30" s="164"/>
      <c r="AC30" s="274"/>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c r="FS30" s="170"/>
      <c r="FT30" s="170"/>
      <c r="FU30" s="170"/>
      <c r="FV30" s="170"/>
      <c r="FW30" s="170"/>
      <c r="FX30" s="170"/>
      <c r="FY30" s="170"/>
      <c r="FZ30" s="170"/>
      <c r="GA30" s="170"/>
      <c r="GB30" s="170"/>
      <c r="GC30" s="170"/>
      <c r="GD30" s="170"/>
      <c r="GE30" s="170"/>
      <c r="GF30" s="170"/>
      <c r="GG30" s="170"/>
      <c r="GH30" s="170"/>
      <c r="GI30" s="170"/>
      <c r="GJ30" s="170"/>
      <c r="GK30" s="170"/>
      <c r="GL30" s="170"/>
      <c r="GM30" s="170"/>
      <c r="GN30" s="170"/>
      <c r="GO30" s="170"/>
      <c r="GP30" s="170"/>
      <c r="GQ30" s="170"/>
      <c r="GR30" s="170"/>
      <c r="GS30" s="170"/>
      <c r="GT30" s="170"/>
      <c r="GU30" s="170"/>
      <c r="GV30" s="170"/>
      <c r="GW30" s="170"/>
      <c r="GX30" s="170"/>
      <c r="GY30" s="170"/>
      <c r="GZ30" s="170"/>
      <c r="HA30" s="170"/>
      <c r="HB30" s="170"/>
      <c r="HC30" s="170"/>
      <c r="HD30" s="170"/>
      <c r="HE30" s="170"/>
      <c r="HF30" s="170"/>
      <c r="HG30" s="170"/>
      <c r="HH30" s="170"/>
      <c r="HI30" s="170"/>
      <c r="HJ30" s="170"/>
      <c r="HK30" s="170"/>
      <c r="HL30" s="170"/>
      <c r="HM30" s="170"/>
      <c r="HN30" s="170"/>
      <c r="HO30" s="170"/>
      <c r="HP30" s="170"/>
      <c r="HQ30" s="170"/>
      <c r="HR30" s="170"/>
      <c r="HS30" s="170"/>
      <c r="HT30" s="170"/>
      <c r="HU30" s="170"/>
      <c r="HV30" s="170"/>
      <c r="HW30" s="170"/>
      <c r="HX30" s="170"/>
      <c r="HY30" s="170"/>
      <c r="HZ30" s="170"/>
      <c r="IA30" s="170"/>
      <c r="IB30" s="170"/>
      <c r="IC30" s="170"/>
      <c r="ID30" s="170"/>
      <c r="IE30" s="170"/>
      <c r="IF30" s="170"/>
      <c r="IG30" s="170"/>
      <c r="IH30" s="170"/>
      <c r="II30" s="170"/>
      <c r="IJ30" s="170"/>
      <c r="IK30" s="170"/>
      <c r="IL30" s="170"/>
      <c r="IM30" s="170"/>
      <c r="IN30" s="170"/>
      <c r="IO30" s="170"/>
      <c r="IP30" s="170"/>
      <c r="IQ30" s="170"/>
      <c r="IR30" s="170"/>
      <c r="IS30" s="170"/>
      <c r="IT30" s="170"/>
      <c r="IU30" s="170"/>
      <c r="IV30" s="170"/>
      <c r="IW30" s="170"/>
      <c r="IX30" s="170"/>
      <c r="IY30" s="170"/>
      <c r="IZ30" s="170"/>
      <c r="JA30" s="170"/>
      <c r="JB30" s="170"/>
      <c r="JC30" s="170"/>
      <c r="JD30" s="170"/>
      <c r="JE30" s="170"/>
      <c r="JF30" s="170"/>
      <c r="JG30" s="170"/>
      <c r="JH30" s="170"/>
      <c r="JI30" s="170"/>
      <c r="JJ30" s="170"/>
      <c r="JK30" s="170"/>
      <c r="JL30" s="170"/>
      <c r="JM30" s="170"/>
      <c r="JN30" s="170"/>
      <c r="JO30" s="170"/>
      <c r="JP30" s="170"/>
      <c r="JQ30" s="170"/>
      <c r="JR30" s="170"/>
      <c r="JS30" s="170"/>
      <c r="JT30" s="170"/>
      <c r="JU30" s="170"/>
      <c r="JV30" s="170"/>
      <c r="JW30" s="170"/>
      <c r="JX30" s="170"/>
      <c r="JY30" s="170"/>
      <c r="JZ30" s="170"/>
      <c r="KA30" s="170"/>
      <c r="KB30" s="170"/>
      <c r="KC30" s="170"/>
      <c r="KD30" s="170"/>
      <c r="KE30" s="170"/>
      <c r="KF30" s="170"/>
      <c r="KG30" s="170"/>
      <c r="KH30" s="170"/>
      <c r="KI30" s="170"/>
      <c r="KJ30" s="170"/>
      <c r="KK30" s="170"/>
      <c r="KL30" s="170"/>
      <c r="KM30" s="170"/>
      <c r="KN30" s="170"/>
      <c r="KO30" s="170"/>
      <c r="KP30" s="170"/>
      <c r="KQ30" s="170"/>
      <c r="KR30" s="170"/>
      <c r="KS30" s="170"/>
      <c r="KT30" s="170"/>
      <c r="KU30" s="170"/>
      <c r="KV30" s="170"/>
      <c r="KW30" s="170"/>
      <c r="KX30" s="170"/>
      <c r="KY30" s="170"/>
      <c r="KZ30" s="170"/>
      <c r="LA30" s="170"/>
      <c r="LB30" s="170"/>
      <c r="LC30" s="170"/>
      <c r="LD30" s="170"/>
      <c r="LE30" s="170"/>
      <c r="LF30" s="170"/>
      <c r="LG30" s="170"/>
      <c r="LH30" s="170"/>
      <c r="LI30" s="170"/>
      <c r="LJ30" s="170"/>
      <c r="LK30" s="170"/>
      <c r="LL30" s="170"/>
      <c r="LM30" s="170"/>
      <c r="LN30" s="170"/>
      <c r="LO30" s="170"/>
      <c r="LP30" s="170"/>
      <c r="LQ30" s="170"/>
      <c r="LR30" s="170"/>
      <c r="LS30" s="170"/>
      <c r="LT30" s="170"/>
      <c r="LU30" s="170"/>
      <c r="LV30" s="170"/>
      <c r="LW30" s="170"/>
      <c r="LX30" s="170"/>
      <c r="LY30" s="170"/>
      <c r="LZ30" s="170"/>
      <c r="MA30" s="170"/>
      <c r="MB30" s="170"/>
      <c r="MC30" s="170"/>
      <c r="MD30" s="170"/>
      <c r="ME30" s="170"/>
      <c r="MF30" s="170"/>
      <c r="MG30" s="170"/>
      <c r="MH30" s="170"/>
      <c r="MI30" s="170"/>
      <c r="MJ30" s="170"/>
      <c r="MK30" s="170"/>
      <c r="ML30" s="170"/>
      <c r="MM30" s="170"/>
      <c r="MN30" s="170"/>
      <c r="MO30" s="170"/>
      <c r="MP30" s="170"/>
      <c r="MQ30" s="170"/>
      <c r="MR30" s="170"/>
      <c r="MS30" s="170"/>
      <c r="MT30" s="170"/>
      <c r="MU30" s="170"/>
      <c r="MV30" s="170"/>
      <c r="MW30" s="170"/>
      <c r="MX30" s="170"/>
      <c r="MY30" s="170"/>
      <c r="MZ30" s="170"/>
      <c r="NA30" s="170"/>
      <c r="NB30" s="170"/>
      <c r="NC30" s="170"/>
      <c r="ND30" s="170"/>
      <c r="NE30" s="170"/>
      <c r="NF30" s="170"/>
      <c r="NG30" s="170"/>
      <c r="NH30" s="170"/>
      <c r="NI30" s="170"/>
      <c r="NJ30" s="170"/>
      <c r="NK30" s="170"/>
      <c r="NL30" s="170"/>
      <c r="NM30" s="170"/>
      <c r="NN30" s="170"/>
      <c r="NO30" s="170"/>
      <c r="NP30" s="170"/>
      <c r="NQ30" s="170"/>
      <c r="NR30" s="170"/>
      <c r="NS30" s="170"/>
      <c r="NT30" s="170"/>
      <c r="NU30" s="170"/>
      <c r="NV30" s="170"/>
      <c r="NW30" s="170"/>
      <c r="NX30" s="170"/>
      <c r="NY30" s="170"/>
      <c r="NZ30" s="170"/>
      <c r="OA30" s="170"/>
      <c r="OB30" s="170"/>
      <c r="OC30" s="170"/>
      <c r="OD30" s="170"/>
      <c r="OE30" s="170"/>
      <c r="OF30" s="170"/>
      <c r="OG30" s="170"/>
      <c r="OH30" s="170"/>
      <c r="OI30" s="170"/>
      <c r="OJ30" s="170"/>
      <c r="OK30" s="170"/>
      <c r="OL30" s="170"/>
      <c r="OM30" s="170"/>
      <c r="ON30" s="170"/>
      <c r="OO30" s="170"/>
      <c r="OP30" s="170"/>
      <c r="OQ30" s="170"/>
      <c r="OR30" s="170"/>
      <c r="OS30" s="170"/>
      <c r="OT30" s="170"/>
      <c r="OU30" s="170"/>
      <c r="OV30" s="170"/>
      <c r="OW30" s="170"/>
      <c r="OX30" s="170"/>
      <c r="OY30" s="170"/>
      <c r="OZ30" s="170"/>
      <c r="PA30" s="170"/>
      <c r="PB30" s="170"/>
      <c r="PC30" s="170"/>
      <c r="PD30" s="170"/>
      <c r="PE30" s="170"/>
      <c r="PF30" s="170"/>
      <c r="PG30" s="170"/>
      <c r="PH30" s="170"/>
      <c r="PI30" s="170"/>
      <c r="PJ30" s="170"/>
      <c r="PK30" s="170"/>
      <c r="PL30" s="170"/>
      <c r="PM30" s="170"/>
      <c r="PN30" s="170"/>
      <c r="PO30" s="170"/>
      <c r="PP30" s="170"/>
      <c r="PQ30" s="170"/>
      <c r="PR30" s="170"/>
      <c r="PS30" s="170"/>
      <c r="PT30" s="170"/>
      <c r="PU30" s="170"/>
      <c r="PV30" s="170"/>
      <c r="PW30" s="170"/>
      <c r="PX30" s="170"/>
      <c r="PY30" s="170"/>
      <c r="PZ30" s="170"/>
      <c r="QA30" s="170"/>
      <c r="QB30" s="170"/>
      <c r="QC30" s="170"/>
      <c r="QD30" s="170"/>
      <c r="QE30" s="170"/>
      <c r="QF30" s="170"/>
      <c r="QG30" s="170"/>
      <c r="QH30" s="170"/>
      <c r="QI30" s="170"/>
      <c r="QJ30" s="170"/>
      <c r="QK30" s="170"/>
      <c r="QL30" s="170"/>
      <c r="QM30" s="170"/>
      <c r="QN30" s="170"/>
      <c r="QO30" s="170"/>
      <c r="QP30" s="170"/>
      <c r="QQ30" s="170"/>
      <c r="QR30" s="170"/>
      <c r="QS30" s="170"/>
      <c r="QT30" s="170"/>
      <c r="QU30" s="170"/>
      <c r="QV30" s="170"/>
      <c r="QW30" s="170"/>
      <c r="QX30" s="170"/>
      <c r="QY30" s="170"/>
      <c r="QZ30" s="170"/>
      <c r="RA30" s="170"/>
      <c r="RB30" s="170"/>
      <c r="RC30" s="170"/>
      <c r="RD30" s="170"/>
      <c r="RE30" s="170"/>
      <c r="RF30" s="170"/>
      <c r="RG30" s="170"/>
      <c r="RH30" s="170"/>
      <c r="RI30" s="170"/>
      <c r="RJ30" s="170"/>
      <c r="RK30" s="170"/>
      <c r="RL30" s="170"/>
      <c r="RM30" s="170"/>
      <c r="RN30" s="170"/>
      <c r="RO30" s="170"/>
      <c r="RP30" s="170"/>
      <c r="RQ30" s="170"/>
      <c r="RR30" s="170"/>
      <c r="RS30" s="170"/>
      <c r="RT30" s="170"/>
      <c r="RU30" s="170"/>
      <c r="RV30" s="170"/>
      <c r="RW30" s="170"/>
      <c r="RX30" s="170"/>
      <c r="RY30" s="170"/>
      <c r="RZ30" s="170"/>
      <c r="SA30" s="170"/>
      <c r="SB30" s="170"/>
      <c r="SC30" s="170"/>
      <c r="SD30" s="170"/>
      <c r="SE30" s="170"/>
      <c r="SF30" s="170"/>
      <c r="SG30" s="170"/>
      <c r="SH30" s="170"/>
      <c r="SI30" s="170"/>
      <c r="SJ30" s="170"/>
      <c r="SK30" s="170"/>
      <c r="SL30" s="170"/>
      <c r="SM30" s="170"/>
      <c r="SN30" s="170"/>
      <c r="SO30" s="170"/>
      <c r="SP30" s="170"/>
      <c r="SQ30" s="170"/>
      <c r="SR30" s="170"/>
      <c r="SS30" s="170"/>
      <c r="ST30" s="170"/>
      <c r="SU30" s="170"/>
      <c r="SV30" s="170"/>
      <c r="SW30" s="170"/>
      <c r="SX30" s="170"/>
      <c r="SY30" s="170"/>
      <c r="SZ30" s="170"/>
      <c r="TA30" s="170"/>
      <c r="TB30" s="170"/>
      <c r="TC30" s="170"/>
      <c r="TD30" s="170"/>
      <c r="TE30" s="170"/>
      <c r="TF30" s="170"/>
      <c r="TG30" s="170"/>
      <c r="TH30" s="170"/>
      <c r="TI30" s="170"/>
      <c r="TJ30" s="170"/>
      <c r="TK30" s="170"/>
      <c r="TL30" s="170"/>
      <c r="TM30" s="170"/>
      <c r="TN30" s="170"/>
      <c r="TO30" s="170"/>
      <c r="TP30" s="170"/>
      <c r="TQ30" s="170"/>
      <c r="TR30" s="170"/>
      <c r="TS30" s="170"/>
      <c r="TT30" s="170"/>
      <c r="TU30" s="170"/>
      <c r="TV30" s="170"/>
      <c r="TW30" s="170"/>
      <c r="TX30" s="170"/>
      <c r="TY30" s="170"/>
      <c r="TZ30" s="170"/>
      <c r="UA30" s="170"/>
      <c r="UB30" s="170"/>
      <c r="UC30" s="170"/>
      <c r="UD30" s="170"/>
      <c r="UE30" s="170"/>
      <c r="UF30" s="170"/>
      <c r="UG30" s="170"/>
      <c r="UH30" s="170"/>
      <c r="UI30" s="170"/>
      <c r="UJ30" s="170"/>
      <c r="UK30" s="170"/>
      <c r="UL30" s="170"/>
      <c r="UM30" s="170"/>
      <c r="UN30" s="170"/>
      <c r="UO30" s="170"/>
      <c r="UP30" s="170"/>
      <c r="UQ30" s="170"/>
      <c r="UR30" s="170"/>
      <c r="US30" s="170"/>
      <c r="UT30" s="170"/>
      <c r="UU30" s="170"/>
      <c r="UV30" s="170"/>
      <c r="UW30" s="170"/>
      <c r="UX30" s="170"/>
      <c r="UY30" s="170"/>
      <c r="UZ30" s="170"/>
      <c r="VA30" s="170"/>
      <c r="VB30" s="170"/>
      <c r="VC30" s="170"/>
      <c r="VD30" s="170"/>
      <c r="VE30" s="170"/>
      <c r="VF30" s="170"/>
      <c r="VG30" s="170"/>
      <c r="VH30" s="170"/>
      <c r="VI30" s="170"/>
      <c r="VJ30" s="170"/>
      <c r="VK30" s="170"/>
      <c r="VL30" s="170"/>
      <c r="VM30" s="170"/>
      <c r="VN30" s="170"/>
      <c r="VO30" s="170"/>
      <c r="VP30" s="170"/>
      <c r="VQ30" s="170"/>
      <c r="VR30" s="170"/>
      <c r="VS30" s="170"/>
      <c r="VT30" s="170"/>
      <c r="VU30" s="170"/>
      <c r="VV30" s="170"/>
      <c r="VW30" s="170"/>
      <c r="VX30" s="170"/>
      <c r="VY30" s="170"/>
      <c r="VZ30" s="170"/>
      <c r="WA30" s="170"/>
      <c r="WB30" s="170"/>
      <c r="WC30" s="170"/>
      <c r="WD30" s="170"/>
      <c r="WE30" s="170"/>
      <c r="WF30" s="170"/>
      <c r="WG30" s="170"/>
      <c r="WH30" s="170"/>
      <c r="WI30" s="170"/>
      <c r="WJ30" s="170"/>
      <c r="WK30" s="170"/>
      <c r="WL30" s="170"/>
      <c r="WM30" s="170"/>
      <c r="WN30" s="170"/>
      <c r="WO30" s="170"/>
      <c r="WP30" s="170"/>
      <c r="WQ30" s="170"/>
      <c r="WR30" s="170"/>
      <c r="WS30" s="170"/>
      <c r="WT30" s="170"/>
      <c r="WU30" s="170"/>
      <c r="WV30" s="170"/>
      <c r="WW30" s="170"/>
      <c r="WX30" s="170"/>
      <c r="WY30" s="170"/>
      <c r="WZ30" s="170"/>
      <c r="XA30" s="170"/>
      <c r="XB30" s="170"/>
      <c r="XC30" s="170"/>
      <c r="XD30" s="170"/>
      <c r="XE30" s="170"/>
      <c r="XF30" s="170"/>
      <c r="XG30" s="170"/>
      <c r="XH30" s="170"/>
      <c r="XI30" s="170"/>
      <c r="XJ30" s="170"/>
      <c r="XK30" s="170"/>
      <c r="XL30" s="170"/>
      <c r="XM30" s="170"/>
      <c r="XN30" s="170"/>
      <c r="XO30" s="170"/>
      <c r="XP30" s="170"/>
      <c r="XQ30" s="170"/>
      <c r="XR30" s="170"/>
      <c r="XS30" s="170"/>
      <c r="XT30" s="170"/>
      <c r="XU30" s="170"/>
      <c r="XV30" s="170"/>
      <c r="XW30" s="170"/>
      <c r="XX30" s="170"/>
      <c r="XY30" s="170"/>
      <c r="XZ30" s="170"/>
      <c r="YA30" s="170"/>
      <c r="YB30" s="170"/>
      <c r="YC30" s="170"/>
      <c r="YD30" s="170"/>
      <c r="YE30" s="170"/>
      <c r="YF30" s="170"/>
      <c r="YG30" s="170"/>
      <c r="YH30" s="170"/>
      <c r="YI30" s="170"/>
      <c r="YJ30" s="170"/>
      <c r="YK30" s="170"/>
      <c r="YL30" s="170"/>
      <c r="YM30" s="170"/>
      <c r="YN30" s="170"/>
      <c r="YO30" s="170"/>
      <c r="YP30" s="170"/>
      <c r="YQ30" s="170"/>
      <c r="YR30" s="170"/>
      <c r="YS30" s="170"/>
      <c r="YT30" s="170"/>
      <c r="YU30" s="170"/>
      <c r="YV30" s="170"/>
      <c r="YW30" s="170"/>
      <c r="YX30" s="170"/>
      <c r="YY30" s="170"/>
      <c r="YZ30" s="170"/>
      <c r="ZA30" s="170"/>
      <c r="ZB30" s="170"/>
      <c r="ZC30" s="170"/>
      <c r="ZD30" s="170"/>
      <c r="ZE30" s="170"/>
      <c r="ZF30" s="170"/>
      <c r="ZG30" s="170"/>
      <c r="ZH30" s="170"/>
      <c r="ZI30" s="170"/>
      <c r="ZJ30" s="170"/>
      <c r="ZK30" s="170"/>
      <c r="ZL30" s="170"/>
      <c r="ZM30" s="170"/>
      <c r="ZN30" s="170"/>
      <c r="ZO30" s="170"/>
      <c r="ZP30" s="170"/>
      <c r="ZQ30" s="170"/>
      <c r="ZR30" s="170"/>
      <c r="ZS30" s="170"/>
      <c r="ZT30" s="170"/>
      <c r="ZU30" s="170"/>
      <c r="ZV30" s="170"/>
      <c r="ZW30" s="170"/>
      <c r="ZX30" s="170"/>
      <c r="ZY30" s="170"/>
      <c r="ZZ30" s="170"/>
      <c r="AAA30" s="170"/>
      <c r="AAB30" s="170"/>
      <c r="AAC30" s="170"/>
      <c r="AAD30" s="170"/>
      <c r="AAE30" s="170"/>
      <c r="AAF30" s="170"/>
      <c r="AAG30" s="170"/>
      <c r="AAH30" s="170"/>
      <c r="AAI30" s="170"/>
      <c r="AAJ30" s="170"/>
      <c r="AAK30" s="170"/>
      <c r="AAL30" s="170"/>
      <c r="AAM30" s="170"/>
      <c r="AAN30" s="170"/>
      <c r="AAO30" s="170"/>
      <c r="AAP30" s="170"/>
      <c r="AAQ30" s="170"/>
      <c r="AAR30" s="170"/>
      <c r="AAS30" s="170"/>
      <c r="AAT30" s="170"/>
      <c r="AAU30" s="170"/>
      <c r="AAV30" s="170"/>
      <c r="AAW30" s="170"/>
      <c r="AAX30" s="170"/>
      <c r="AAY30" s="170"/>
      <c r="AAZ30" s="170"/>
      <c r="ABA30" s="170"/>
      <c r="ABB30" s="170"/>
      <c r="ABC30" s="170"/>
      <c r="ABD30" s="170"/>
      <c r="ABE30" s="170"/>
      <c r="ABF30" s="170"/>
      <c r="ABG30" s="170"/>
      <c r="ABH30" s="170"/>
      <c r="ABI30" s="170"/>
      <c r="ABJ30" s="170"/>
      <c r="ABK30" s="170"/>
      <c r="ABL30" s="170"/>
      <c r="ABM30" s="170"/>
      <c r="ABN30" s="170"/>
      <c r="ABO30" s="170"/>
      <c r="ABP30" s="170"/>
      <c r="ABQ30" s="170"/>
      <c r="ABR30" s="170"/>
      <c r="ABS30" s="170"/>
      <c r="ABT30" s="170"/>
      <c r="ABU30" s="170"/>
      <c r="ABV30" s="170"/>
      <c r="ABW30" s="170"/>
      <c r="ABX30" s="170"/>
      <c r="ABY30" s="170"/>
      <c r="ABZ30" s="170"/>
      <c r="ACA30" s="170"/>
      <c r="ACB30" s="170"/>
      <c r="ACC30" s="170"/>
      <c r="ACD30" s="170"/>
      <c r="ACE30" s="170"/>
      <c r="ACF30" s="170"/>
      <c r="ACG30" s="170"/>
      <c r="ACH30" s="170"/>
      <c r="ACI30" s="170"/>
      <c r="ACJ30" s="170"/>
      <c r="ACK30" s="170"/>
      <c r="ACL30" s="170"/>
      <c r="ACM30" s="170"/>
      <c r="ACN30" s="170"/>
      <c r="ACO30" s="170"/>
      <c r="ACP30" s="170"/>
      <c r="ACQ30" s="170"/>
      <c r="ACR30" s="170"/>
      <c r="ACS30" s="170"/>
      <c r="ACT30" s="170"/>
      <c r="ACU30" s="170"/>
      <c r="ACV30" s="170"/>
      <c r="ACW30" s="170"/>
      <c r="ACX30" s="170"/>
      <c r="ACY30" s="170"/>
      <c r="ACZ30" s="170"/>
      <c r="ADA30" s="170"/>
      <c r="ADB30" s="170"/>
      <c r="ADC30" s="170"/>
      <c r="ADD30" s="170"/>
      <c r="ADE30" s="170"/>
      <c r="ADF30" s="170"/>
      <c r="ADG30" s="170"/>
      <c r="ADH30" s="170"/>
      <c r="ADI30" s="170"/>
      <c r="ADJ30" s="170"/>
      <c r="ADK30" s="170"/>
      <c r="ADL30" s="170"/>
      <c r="ADM30" s="170"/>
      <c r="ADN30" s="170"/>
      <c r="ADO30" s="170"/>
      <c r="ADP30" s="170"/>
      <c r="ADQ30" s="170"/>
      <c r="ADR30" s="170"/>
      <c r="ADS30" s="170"/>
      <c r="ADT30" s="170"/>
      <c r="ADU30" s="170"/>
      <c r="ADV30" s="170"/>
      <c r="ADW30" s="170"/>
      <c r="ADX30" s="170"/>
      <c r="ADY30" s="170"/>
      <c r="ADZ30" s="170"/>
      <c r="AEA30" s="170"/>
      <c r="AEB30" s="170"/>
      <c r="AEC30" s="170"/>
      <c r="AED30" s="170"/>
      <c r="AEE30" s="170"/>
      <c r="AEF30" s="170"/>
      <c r="AEG30" s="170"/>
      <c r="AEH30" s="170"/>
      <c r="AEI30" s="170"/>
      <c r="AEJ30" s="170"/>
      <c r="AEK30" s="170"/>
      <c r="AEL30" s="170"/>
      <c r="AEM30" s="170"/>
      <c r="AEN30" s="170"/>
      <c r="AEO30" s="170"/>
      <c r="AEP30" s="170"/>
      <c r="AEQ30" s="170"/>
      <c r="AER30" s="170"/>
      <c r="AES30" s="170"/>
      <c r="AET30" s="170"/>
      <c r="AEU30" s="170"/>
      <c r="AEV30" s="170"/>
      <c r="AEW30" s="170"/>
      <c r="AEX30" s="170"/>
      <c r="AEY30" s="170"/>
      <c r="AEZ30" s="170"/>
      <c r="AFA30" s="170"/>
      <c r="AFB30" s="170"/>
      <c r="AFC30" s="170"/>
      <c r="AFD30" s="170"/>
      <c r="AFE30" s="170"/>
      <c r="AFF30" s="170"/>
      <c r="AFG30" s="170"/>
      <c r="AFH30" s="170"/>
      <c r="AFI30" s="170"/>
      <c r="AFJ30" s="170"/>
      <c r="AFK30" s="170"/>
      <c r="AFL30" s="170"/>
      <c r="AFM30" s="170"/>
      <c r="AFN30" s="170"/>
      <c r="AFO30" s="170"/>
      <c r="AFP30" s="170"/>
      <c r="AFQ30" s="170"/>
      <c r="AFR30" s="170"/>
      <c r="AFS30" s="170"/>
      <c r="AFT30" s="170"/>
      <c r="AFU30" s="170"/>
      <c r="AFV30" s="170"/>
      <c r="AFW30" s="170"/>
      <c r="AFX30" s="170"/>
      <c r="AFY30" s="170"/>
      <c r="AFZ30" s="170"/>
      <c r="AGA30" s="170"/>
      <c r="AGB30" s="170"/>
      <c r="AGC30" s="170"/>
      <c r="AGD30" s="170"/>
      <c r="AGE30" s="170"/>
      <c r="AGF30" s="170"/>
      <c r="AGG30" s="170"/>
      <c r="AGH30" s="170"/>
      <c r="AGI30" s="170"/>
      <c r="AGJ30" s="170"/>
      <c r="AGK30" s="170"/>
      <c r="AGL30" s="170"/>
      <c r="AGM30" s="170"/>
      <c r="AGN30" s="170"/>
      <c r="AGO30" s="170"/>
      <c r="AGP30" s="170"/>
      <c r="AGQ30" s="170"/>
      <c r="AGR30" s="170"/>
      <c r="AGS30" s="170"/>
      <c r="AGT30" s="170"/>
      <c r="AGU30" s="170"/>
      <c r="AGV30" s="170"/>
      <c r="AGW30" s="170"/>
      <c r="AGX30" s="170"/>
      <c r="AGY30" s="170"/>
      <c r="AGZ30" s="170"/>
      <c r="AHA30" s="170"/>
      <c r="AHB30" s="170"/>
      <c r="AHC30" s="170"/>
      <c r="AHD30" s="170"/>
      <c r="AHE30" s="170"/>
      <c r="AHF30" s="170"/>
      <c r="AHG30" s="170"/>
      <c r="AHH30" s="170"/>
      <c r="AHI30" s="170"/>
      <c r="AHJ30" s="170"/>
      <c r="AHK30" s="170"/>
      <c r="AHL30" s="170"/>
      <c r="AHM30" s="170"/>
      <c r="AHN30" s="170"/>
      <c r="AHO30" s="170"/>
      <c r="AHP30" s="170"/>
      <c r="AHQ30" s="170"/>
      <c r="AHR30" s="170"/>
      <c r="AHS30" s="170"/>
      <c r="AHT30" s="170"/>
      <c r="AHU30" s="170"/>
      <c r="AHV30" s="170"/>
      <c r="AHW30" s="170"/>
      <c r="AHX30" s="170"/>
      <c r="AHY30" s="170"/>
      <c r="AHZ30" s="170"/>
      <c r="AIA30" s="170"/>
      <c r="AIB30" s="170"/>
      <c r="AIC30" s="170"/>
      <c r="AID30" s="170"/>
      <c r="AIE30" s="170"/>
      <c r="AIF30" s="170"/>
      <c r="AIG30" s="170"/>
      <c r="AIH30" s="170"/>
      <c r="AII30" s="170"/>
      <c r="AIJ30" s="170"/>
      <c r="AIK30" s="170"/>
      <c r="AIL30" s="170"/>
      <c r="AIM30" s="170"/>
      <c r="AIN30" s="170"/>
      <c r="AIO30" s="170"/>
      <c r="AIP30" s="170"/>
      <c r="AIQ30" s="170"/>
      <c r="AIR30" s="170"/>
      <c r="AIS30" s="170"/>
      <c r="AIT30" s="170"/>
      <c r="AIU30" s="170"/>
      <c r="AIV30" s="170"/>
      <c r="AIW30" s="170"/>
      <c r="AIX30" s="170"/>
      <c r="AIY30" s="170"/>
      <c r="AIZ30" s="170"/>
      <c r="AJA30" s="170"/>
      <c r="AJB30" s="170"/>
      <c r="AJC30" s="170"/>
      <c r="AJD30" s="170"/>
      <c r="AJE30" s="170"/>
      <c r="AJF30" s="170"/>
      <c r="AJG30" s="170"/>
      <c r="AJH30" s="170"/>
      <c r="AJI30" s="170"/>
      <c r="AJJ30" s="170"/>
      <c r="AJK30" s="170"/>
      <c r="AJL30" s="170"/>
      <c r="AJM30" s="170"/>
      <c r="AJN30" s="170"/>
      <c r="AJO30" s="170"/>
      <c r="AJP30" s="170"/>
      <c r="AJQ30" s="170"/>
      <c r="AJR30" s="170"/>
      <c r="AJS30" s="170"/>
      <c r="AJT30" s="170"/>
      <c r="AJU30" s="170"/>
      <c r="AJV30" s="170"/>
      <c r="AJW30" s="170"/>
      <c r="AJX30" s="170"/>
      <c r="AJY30" s="170"/>
      <c r="AJZ30" s="170"/>
      <c r="AKA30" s="170"/>
      <c r="AKB30" s="170"/>
      <c r="AKC30" s="170"/>
      <c r="AKD30" s="170"/>
      <c r="AKE30" s="170"/>
      <c r="AKF30" s="170"/>
      <c r="AKG30" s="170"/>
      <c r="AKH30" s="170"/>
      <c r="AKI30" s="170"/>
      <c r="AKJ30" s="170"/>
      <c r="AKK30" s="170"/>
      <c r="AKL30" s="170"/>
      <c r="AKM30" s="170"/>
      <c r="AKN30" s="170"/>
      <c r="AKO30" s="170"/>
      <c r="AKP30" s="170"/>
      <c r="AKQ30" s="170"/>
      <c r="AKR30" s="170"/>
      <c r="AKS30" s="170"/>
      <c r="AKT30" s="170"/>
      <c r="AKU30" s="170"/>
      <c r="AKV30" s="170"/>
      <c r="AKW30" s="170"/>
      <c r="AKX30" s="170"/>
      <c r="AKY30" s="170"/>
      <c r="AKZ30" s="170"/>
      <c r="ALA30" s="170"/>
      <c r="ALB30" s="170"/>
      <c r="ALC30" s="170"/>
      <c r="ALD30" s="170"/>
      <c r="ALE30" s="170"/>
      <c r="ALF30" s="170"/>
      <c r="ALG30" s="170"/>
      <c r="ALH30" s="170"/>
      <c r="ALI30" s="170"/>
      <c r="ALJ30" s="170"/>
      <c r="ALK30" s="170"/>
      <c r="ALL30" s="170"/>
      <c r="ALM30" s="170"/>
      <c r="ALN30" s="170"/>
      <c r="ALO30" s="170"/>
      <c r="ALP30" s="170"/>
      <c r="ALQ30" s="170"/>
      <c r="ALR30" s="170"/>
      <c r="ALS30" s="170"/>
      <c r="ALT30" s="170"/>
      <c r="ALU30" s="170"/>
      <c r="ALV30" s="170"/>
      <c r="ALW30" s="170"/>
      <c r="ALX30" s="170"/>
      <c r="ALY30" s="170"/>
      <c r="ALZ30" s="170"/>
      <c r="AMA30" s="170"/>
      <c r="AMB30" s="170"/>
      <c r="AMC30" s="170"/>
      <c r="AMD30" s="170"/>
      <c r="AME30" s="170"/>
      <c r="AMF30" s="170"/>
      <c r="AMG30" s="170"/>
      <c r="AMH30" s="170"/>
      <c r="AMI30" s="170"/>
      <c r="AMJ30" s="170"/>
      <c r="AMK30" s="170"/>
      <c r="AML30" s="170"/>
      <c r="AMM30" s="170"/>
      <c r="AMN30" s="170"/>
      <c r="AMO30" s="170"/>
      <c r="AMP30" s="170"/>
      <c r="AMQ30" s="170"/>
    </row>
    <row r="31" spans="3:1031" s="11" customFormat="1">
      <c r="C31" s="164"/>
      <c r="D31" s="164"/>
      <c r="E31" s="164"/>
      <c r="F31" s="164"/>
      <c r="G31" s="164"/>
      <c r="H31" s="164"/>
      <c r="J31" s="164"/>
      <c r="L31" s="164"/>
      <c r="N31" s="164"/>
      <c r="P31" s="164"/>
      <c r="R31" s="164"/>
      <c r="T31" s="164"/>
      <c r="V31" s="164"/>
      <c r="X31" s="164"/>
      <c r="Z31" s="164"/>
      <c r="AB31" s="164"/>
      <c r="AC31" s="274"/>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0"/>
      <c r="FG31" s="170"/>
      <c r="FH31" s="170"/>
      <c r="FI31" s="170"/>
      <c r="FJ31" s="170"/>
      <c r="FK31" s="170"/>
      <c r="FL31" s="170"/>
      <c r="FM31" s="170"/>
      <c r="FN31" s="170"/>
      <c r="FO31" s="170"/>
      <c r="FP31" s="170"/>
      <c r="FQ31" s="170"/>
      <c r="FR31" s="170"/>
      <c r="FS31" s="170"/>
      <c r="FT31" s="170"/>
      <c r="FU31" s="170"/>
      <c r="FV31" s="170"/>
      <c r="FW31" s="170"/>
      <c r="FX31" s="170"/>
      <c r="FY31" s="170"/>
      <c r="FZ31" s="170"/>
      <c r="GA31" s="170"/>
      <c r="GB31" s="170"/>
      <c r="GC31" s="170"/>
      <c r="GD31" s="170"/>
      <c r="GE31" s="170"/>
      <c r="GF31" s="170"/>
      <c r="GG31" s="170"/>
      <c r="GH31" s="170"/>
      <c r="GI31" s="170"/>
      <c r="GJ31" s="170"/>
      <c r="GK31" s="170"/>
      <c r="GL31" s="170"/>
      <c r="GM31" s="170"/>
      <c r="GN31" s="170"/>
      <c r="GO31" s="170"/>
      <c r="GP31" s="170"/>
      <c r="GQ31" s="170"/>
      <c r="GR31" s="170"/>
      <c r="GS31" s="170"/>
      <c r="GT31" s="170"/>
      <c r="GU31" s="170"/>
      <c r="GV31" s="170"/>
      <c r="GW31" s="170"/>
      <c r="GX31" s="170"/>
      <c r="GY31" s="170"/>
      <c r="GZ31" s="170"/>
      <c r="HA31" s="170"/>
      <c r="HB31" s="170"/>
      <c r="HC31" s="170"/>
      <c r="HD31" s="170"/>
      <c r="HE31" s="170"/>
      <c r="HF31" s="170"/>
      <c r="HG31" s="170"/>
      <c r="HH31" s="170"/>
      <c r="HI31" s="170"/>
      <c r="HJ31" s="170"/>
      <c r="HK31" s="170"/>
      <c r="HL31" s="170"/>
      <c r="HM31" s="170"/>
      <c r="HN31" s="170"/>
      <c r="HO31" s="170"/>
      <c r="HP31" s="170"/>
      <c r="HQ31" s="170"/>
      <c r="HR31" s="170"/>
      <c r="HS31" s="170"/>
      <c r="HT31" s="170"/>
      <c r="HU31" s="170"/>
      <c r="HV31" s="170"/>
      <c r="HW31" s="170"/>
      <c r="HX31" s="170"/>
      <c r="HY31" s="170"/>
      <c r="HZ31" s="170"/>
      <c r="IA31" s="170"/>
      <c r="IB31" s="170"/>
      <c r="IC31" s="170"/>
      <c r="ID31" s="170"/>
      <c r="IE31" s="170"/>
      <c r="IF31" s="170"/>
      <c r="IG31" s="170"/>
      <c r="IH31" s="170"/>
      <c r="II31" s="170"/>
      <c r="IJ31" s="170"/>
      <c r="IK31" s="170"/>
      <c r="IL31" s="170"/>
      <c r="IM31" s="170"/>
      <c r="IN31" s="170"/>
      <c r="IO31" s="170"/>
      <c r="IP31" s="170"/>
      <c r="IQ31" s="170"/>
      <c r="IR31" s="170"/>
      <c r="IS31" s="170"/>
      <c r="IT31" s="170"/>
      <c r="IU31" s="170"/>
      <c r="IV31" s="170"/>
      <c r="IW31" s="170"/>
      <c r="IX31" s="170"/>
      <c r="IY31" s="170"/>
      <c r="IZ31" s="170"/>
      <c r="JA31" s="170"/>
      <c r="JB31" s="170"/>
      <c r="JC31" s="170"/>
      <c r="JD31" s="170"/>
      <c r="JE31" s="170"/>
      <c r="JF31" s="170"/>
      <c r="JG31" s="170"/>
      <c r="JH31" s="170"/>
      <c r="JI31" s="170"/>
      <c r="JJ31" s="170"/>
      <c r="JK31" s="170"/>
      <c r="JL31" s="170"/>
      <c r="JM31" s="170"/>
      <c r="JN31" s="170"/>
      <c r="JO31" s="170"/>
      <c r="JP31" s="170"/>
      <c r="JQ31" s="170"/>
      <c r="JR31" s="170"/>
      <c r="JS31" s="170"/>
      <c r="JT31" s="170"/>
      <c r="JU31" s="170"/>
      <c r="JV31" s="170"/>
      <c r="JW31" s="170"/>
      <c r="JX31" s="170"/>
      <c r="JY31" s="170"/>
      <c r="JZ31" s="170"/>
      <c r="KA31" s="170"/>
      <c r="KB31" s="170"/>
      <c r="KC31" s="170"/>
      <c r="KD31" s="170"/>
      <c r="KE31" s="170"/>
      <c r="KF31" s="170"/>
      <c r="KG31" s="170"/>
      <c r="KH31" s="170"/>
      <c r="KI31" s="170"/>
      <c r="KJ31" s="170"/>
      <c r="KK31" s="170"/>
      <c r="KL31" s="170"/>
      <c r="KM31" s="170"/>
      <c r="KN31" s="170"/>
      <c r="KO31" s="170"/>
      <c r="KP31" s="170"/>
      <c r="KQ31" s="170"/>
      <c r="KR31" s="170"/>
      <c r="KS31" s="170"/>
      <c r="KT31" s="170"/>
      <c r="KU31" s="170"/>
      <c r="KV31" s="170"/>
      <c r="KW31" s="170"/>
      <c r="KX31" s="170"/>
      <c r="KY31" s="170"/>
      <c r="KZ31" s="170"/>
      <c r="LA31" s="170"/>
      <c r="LB31" s="170"/>
      <c r="LC31" s="170"/>
      <c r="LD31" s="170"/>
      <c r="LE31" s="170"/>
      <c r="LF31" s="170"/>
      <c r="LG31" s="170"/>
      <c r="LH31" s="170"/>
      <c r="LI31" s="170"/>
      <c r="LJ31" s="170"/>
      <c r="LK31" s="170"/>
      <c r="LL31" s="170"/>
      <c r="LM31" s="170"/>
      <c r="LN31" s="170"/>
      <c r="LO31" s="170"/>
      <c r="LP31" s="170"/>
      <c r="LQ31" s="170"/>
      <c r="LR31" s="170"/>
      <c r="LS31" s="170"/>
      <c r="LT31" s="170"/>
      <c r="LU31" s="170"/>
      <c r="LV31" s="170"/>
      <c r="LW31" s="170"/>
      <c r="LX31" s="170"/>
      <c r="LY31" s="170"/>
      <c r="LZ31" s="170"/>
      <c r="MA31" s="170"/>
      <c r="MB31" s="170"/>
      <c r="MC31" s="170"/>
      <c r="MD31" s="170"/>
      <c r="ME31" s="170"/>
      <c r="MF31" s="170"/>
      <c r="MG31" s="170"/>
      <c r="MH31" s="170"/>
      <c r="MI31" s="170"/>
      <c r="MJ31" s="170"/>
      <c r="MK31" s="170"/>
      <c r="ML31" s="170"/>
      <c r="MM31" s="170"/>
      <c r="MN31" s="170"/>
      <c r="MO31" s="170"/>
      <c r="MP31" s="170"/>
      <c r="MQ31" s="170"/>
      <c r="MR31" s="170"/>
      <c r="MS31" s="170"/>
      <c r="MT31" s="170"/>
      <c r="MU31" s="170"/>
      <c r="MV31" s="170"/>
      <c r="MW31" s="170"/>
      <c r="MX31" s="170"/>
      <c r="MY31" s="170"/>
      <c r="MZ31" s="170"/>
      <c r="NA31" s="170"/>
      <c r="NB31" s="170"/>
      <c r="NC31" s="170"/>
      <c r="ND31" s="170"/>
      <c r="NE31" s="170"/>
      <c r="NF31" s="170"/>
      <c r="NG31" s="170"/>
      <c r="NH31" s="170"/>
      <c r="NI31" s="170"/>
      <c r="NJ31" s="170"/>
      <c r="NK31" s="170"/>
      <c r="NL31" s="170"/>
      <c r="NM31" s="170"/>
      <c r="NN31" s="170"/>
      <c r="NO31" s="170"/>
      <c r="NP31" s="170"/>
      <c r="NQ31" s="170"/>
      <c r="NR31" s="170"/>
      <c r="NS31" s="170"/>
      <c r="NT31" s="170"/>
      <c r="NU31" s="170"/>
      <c r="NV31" s="170"/>
      <c r="NW31" s="170"/>
      <c r="NX31" s="170"/>
      <c r="NY31" s="170"/>
      <c r="NZ31" s="170"/>
      <c r="OA31" s="170"/>
      <c r="OB31" s="170"/>
      <c r="OC31" s="170"/>
      <c r="OD31" s="170"/>
      <c r="OE31" s="170"/>
      <c r="OF31" s="170"/>
      <c r="OG31" s="170"/>
      <c r="OH31" s="170"/>
      <c r="OI31" s="170"/>
      <c r="OJ31" s="170"/>
      <c r="OK31" s="170"/>
      <c r="OL31" s="170"/>
      <c r="OM31" s="170"/>
      <c r="ON31" s="170"/>
      <c r="OO31" s="170"/>
      <c r="OP31" s="170"/>
      <c r="OQ31" s="170"/>
      <c r="OR31" s="170"/>
      <c r="OS31" s="170"/>
      <c r="OT31" s="170"/>
      <c r="OU31" s="170"/>
      <c r="OV31" s="170"/>
      <c r="OW31" s="170"/>
      <c r="OX31" s="170"/>
      <c r="OY31" s="170"/>
      <c r="OZ31" s="170"/>
      <c r="PA31" s="170"/>
      <c r="PB31" s="170"/>
      <c r="PC31" s="170"/>
      <c r="PD31" s="170"/>
      <c r="PE31" s="170"/>
      <c r="PF31" s="170"/>
      <c r="PG31" s="170"/>
      <c r="PH31" s="170"/>
      <c r="PI31" s="170"/>
      <c r="PJ31" s="170"/>
      <c r="PK31" s="170"/>
      <c r="PL31" s="170"/>
      <c r="PM31" s="170"/>
      <c r="PN31" s="170"/>
      <c r="PO31" s="170"/>
      <c r="PP31" s="170"/>
      <c r="PQ31" s="170"/>
      <c r="PR31" s="170"/>
      <c r="PS31" s="170"/>
      <c r="PT31" s="170"/>
      <c r="PU31" s="170"/>
      <c r="PV31" s="170"/>
      <c r="PW31" s="170"/>
      <c r="PX31" s="170"/>
      <c r="PY31" s="170"/>
      <c r="PZ31" s="170"/>
      <c r="QA31" s="170"/>
      <c r="QB31" s="170"/>
      <c r="QC31" s="170"/>
      <c r="QD31" s="170"/>
      <c r="QE31" s="170"/>
      <c r="QF31" s="170"/>
      <c r="QG31" s="170"/>
      <c r="QH31" s="170"/>
      <c r="QI31" s="170"/>
      <c r="QJ31" s="170"/>
      <c r="QK31" s="170"/>
      <c r="QL31" s="170"/>
      <c r="QM31" s="170"/>
      <c r="QN31" s="170"/>
      <c r="QO31" s="170"/>
      <c r="QP31" s="170"/>
      <c r="QQ31" s="170"/>
      <c r="QR31" s="170"/>
      <c r="QS31" s="170"/>
      <c r="QT31" s="170"/>
      <c r="QU31" s="170"/>
      <c r="QV31" s="170"/>
      <c r="QW31" s="170"/>
      <c r="QX31" s="170"/>
      <c r="QY31" s="170"/>
      <c r="QZ31" s="170"/>
      <c r="RA31" s="170"/>
      <c r="RB31" s="170"/>
      <c r="RC31" s="170"/>
      <c r="RD31" s="170"/>
      <c r="RE31" s="170"/>
      <c r="RF31" s="170"/>
      <c r="RG31" s="170"/>
      <c r="RH31" s="170"/>
      <c r="RI31" s="170"/>
      <c r="RJ31" s="170"/>
      <c r="RK31" s="170"/>
      <c r="RL31" s="170"/>
      <c r="RM31" s="170"/>
      <c r="RN31" s="170"/>
      <c r="RO31" s="170"/>
      <c r="RP31" s="170"/>
      <c r="RQ31" s="170"/>
      <c r="RR31" s="170"/>
      <c r="RS31" s="170"/>
      <c r="RT31" s="170"/>
      <c r="RU31" s="170"/>
      <c r="RV31" s="170"/>
      <c r="RW31" s="170"/>
      <c r="RX31" s="170"/>
      <c r="RY31" s="170"/>
      <c r="RZ31" s="170"/>
      <c r="SA31" s="170"/>
      <c r="SB31" s="170"/>
      <c r="SC31" s="170"/>
      <c r="SD31" s="170"/>
      <c r="SE31" s="170"/>
      <c r="SF31" s="170"/>
      <c r="SG31" s="170"/>
      <c r="SH31" s="170"/>
      <c r="SI31" s="170"/>
      <c r="SJ31" s="170"/>
      <c r="SK31" s="170"/>
      <c r="SL31" s="170"/>
      <c r="SM31" s="170"/>
      <c r="SN31" s="170"/>
      <c r="SO31" s="170"/>
      <c r="SP31" s="170"/>
      <c r="SQ31" s="170"/>
      <c r="SR31" s="170"/>
      <c r="SS31" s="170"/>
      <c r="ST31" s="170"/>
      <c r="SU31" s="170"/>
      <c r="SV31" s="170"/>
      <c r="SW31" s="170"/>
      <c r="SX31" s="170"/>
      <c r="SY31" s="170"/>
      <c r="SZ31" s="170"/>
      <c r="TA31" s="170"/>
      <c r="TB31" s="170"/>
      <c r="TC31" s="170"/>
      <c r="TD31" s="170"/>
      <c r="TE31" s="170"/>
      <c r="TF31" s="170"/>
      <c r="TG31" s="170"/>
      <c r="TH31" s="170"/>
      <c r="TI31" s="170"/>
      <c r="TJ31" s="170"/>
      <c r="TK31" s="170"/>
      <c r="TL31" s="170"/>
      <c r="TM31" s="170"/>
      <c r="TN31" s="170"/>
      <c r="TO31" s="170"/>
      <c r="TP31" s="170"/>
      <c r="TQ31" s="170"/>
      <c r="TR31" s="170"/>
      <c r="TS31" s="170"/>
      <c r="TT31" s="170"/>
      <c r="TU31" s="170"/>
      <c r="TV31" s="170"/>
      <c r="TW31" s="170"/>
      <c r="TX31" s="170"/>
      <c r="TY31" s="170"/>
      <c r="TZ31" s="170"/>
      <c r="UA31" s="170"/>
      <c r="UB31" s="170"/>
      <c r="UC31" s="170"/>
      <c r="UD31" s="170"/>
      <c r="UE31" s="170"/>
      <c r="UF31" s="170"/>
      <c r="UG31" s="170"/>
      <c r="UH31" s="170"/>
      <c r="UI31" s="170"/>
      <c r="UJ31" s="170"/>
      <c r="UK31" s="170"/>
      <c r="UL31" s="170"/>
      <c r="UM31" s="170"/>
      <c r="UN31" s="170"/>
      <c r="UO31" s="170"/>
      <c r="UP31" s="170"/>
      <c r="UQ31" s="170"/>
      <c r="UR31" s="170"/>
      <c r="US31" s="170"/>
      <c r="UT31" s="170"/>
      <c r="UU31" s="170"/>
      <c r="UV31" s="170"/>
      <c r="UW31" s="170"/>
      <c r="UX31" s="170"/>
      <c r="UY31" s="170"/>
      <c r="UZ31" s="170"/>
      <c r="VA31" s="170"/>
      <c r="VB31" s="170"/>
      <c r="VC31" s="170"/>
      <c r="VD31" s="170"/>
      <c r="VE31" s="170"/>
      <c r="VF31" s="170"/>
      <c r="VG31" s="170"/>
      <c r="VH31" s="170"/>
      <c r="VI31" s="170"/>
      <c r="VJ31" s="170"/>
      <c r="VK31" s="170"/>
      <c r="VL31" s="170"/>
      <c r="VM31" s="170"/>
      <c r="VN31" s="170"/>
      <c r="VO31" s="170"/>
      <c r="VP31" s="170"/>
      <c r="VQ31" s="170"/>
      <c r="VR31" s="170"/>
      <c r="VS31" s="170"/>
      <c r="VT31" s="170"/>
      <c r="VU31" s="170"/>
      <c r="VV31" s="170"/>
      <c r="VW31" s="170"/>
      <c r="VX31" s="170"/>
      <c r="VY31" s="170"/>
      <c r="VZ31" s="170"/>
      <c r="WA31" s="170"/>
      <c r="WB31" s="170"/>
      <c r="WC31" s="170"/>
      <c r="WD31" s="170"/>
      <c r="WE31" s="170"/>
      <c r="WF31" s="170"/>
      <c r="WG31" s="170"/>
      <c r="WH31" s="170"/>
      <c r="WI31" s="170"/>
      <c r="WJ31" s="170"/>
      <c r="WK31" s="170"/>
      <c r="WL31" s="170"/>
      <c r="WM31" s="170"/>
      <c r="WN31" s="170"/>
      <c r="WO31" s="170"/>
      <c r="WP31" s="170"/>
      <c r="WQ31" s="170"/>
      <c r="WR31" s="170"/>
      <c r="WS31" s="170"/>
      <c r="WT31" s="170"/>
      <c r="WU31" s="170"/>
      <c r="WV31" s="170"/>
      <c r="WW31" s="170"/>
      <c r="WX31" s="170"/>
      <c r="WY31" s="170"/>
      <c r="WZ31" s="170"/>
      <c r="XA31" s="170"/>
      <c r="XB31" s="170"/>
      <c r="XC31" s="170"/>
      <c r="XD31" s="170"/>
      <c r="XE31" s="170"/>
      <c r="XF31" s="170"/>
      <c r="XG31" s="170"/>
      <c r="XH31" s="170"/>
      <c r="XI31" s="170"/>
      <c r="XJ31" s="170"/>
      <c r="XK31" s="170"/>
      <c r="XL31" s="170"/>
      <c r="XM31" s="170"/>
      <c r="XN31" s="170"/>
      <c r="XO31" s="170"/>
      <c r="XP31" s="170"/>
      <c r="XQ31" s="170"/>
      <c r="XR31" s="170"/>
      <c r="XS31" s="170"/>
      <c r="XT31" s="170"/>
      <c r="XU31" s="170"/>
      <c r="XV31" s="170"/>
      <c r="XW31" s="170"/>
      <c r="XX31" s="170"/>
      <c r="XY31" s="170"/>
      <c r="XZ31" s="170"/>
      <c r="YA31" s="170"/>
      <c r="YB31" s="170"/>
      <c r="YC31" s="170"/>
      <c r="YD31" s="170"/>
      <c r="YE31" s="170"/>
      <c r="YF31" s="170"/>
      <c r="YG31" s="170"/>
      <c r="YH31" s="170"/>
      <c r="YI31" s="170"/>
      <c r="YJ31" s="170"/>
      <c r="YK31" s="170"/>
      <c r="YL31" s="170"/>
      <c r="YM31" s="170"/>
      <c r="YN31" s="170"/>
      <c r="YO31" s="170"/>
      <c r="YP31" s="170"/>
      <c r="YQ31" s="170"/>
      <c r="YR31" s="170"/>
      <c r="YS31" s="170"/>
      <c r="YT31" s="170"/>
      <c r="YU31" s="170"/>
      <c r="YV31" s="170"/>
      <c r="YW31" s="170"/>
      <c r="YX31" s="170"/>
      <c r="YY31" s="170"/>
      <c r="YZ31" s="170"/>
      <c r="ZA31" s="170"/>
      <c r="ZB31" s="170"/>
      <c r="ZC31" s="170"/>
      <c r="ZD31" s="170"/>
      <c r="ZE31" s="170"/>
      <c r="ZF31" s="170"/>
      <c r="ZG31" s="170"/>
      <c r="ZH31" s="170"/>
      <c r="ZI31" s="170"/>
      <c r="ZJ31" s="170"/>
      <c r="ZK31" s="170"/>
      <c r="ZL31" s="170"/>
      <c r="ZM31" s="170"/>
      <c r="ZN31" s="170"/>
      <c r="ZO31" s="170"/>
      <c r="ZP31" s="170"/>
      <c r="ZQ31" s="170"/>
      <c r="ZR31" s="170"/>
      <c r="ZS31" s="170"/>
      <c r="ZT31" s="170"/>
      <c r="ZU31" s="170"/>
      <c r="ZV31" s="170"/>
      <c r="ZW31" s="170"/>
      <c r="ZX31" s="170"/>
      <c r="ZY31" s="170"/>
      <c r="ZZ31" s="170"/>
      <c r="AAA31" s="170"/>
      <c r="AAB31" s="170"/>
      <c r="AAC31" s="170"/>
      <c r="AAD31" s="170"/>
      <c r="AAE31" s="170"/>
      <c r="AAF31" s="170"/>
      <c r="AAG31" s="170"/>
      <c r="AAH31" s="170"/>
      <c r="AAI31" s="170"/>
      <c r="AAJ31" s="170"/>
      <c r="AAK31" s="170"/>
      <c r="AAL31" s="170"/>
      <c r="AAM31" s="170"/>
      <c r="AAN31" s="170"/>
      <c r="AAO31" s="170"/>
      <c r="AAP31" s="170"/>
      <c r="AAQ31" s="170"/>
      <c r="AAR31" s="170"/>
      <c r="AAS31" s="170"/>
      <c r="AAT31" s="170"/>
      <c r="AAU31" s="170"/>
      <c r="AAV31" s="170"/>
      <c r="AAW31" s="170"/>
      <c r="AAX31" s="170"/>
      <c r="AAY31" s="170"/>
      <c r="AAZ31" s="170"/>
      <c r="ABA31" s="170"/>
      <c r="ABB31" s="170"/>
      <c r="ABC31" s="170"/>
      <c r="ABD31" s="170"/>
      <c r="ABE31" s="170"/>
      <c r="ABF31" s="170"/>
      <c r="ABG31" s="170"/>
      <c r="ABH31" s="170"/>
      <c r="ABI31" s="170"/>
      <c r="ABJ31" s="170"/>
      <c r="ABK31" s="170"/>
      <c r="ABL31" s="170"/>
      <c r="ABM31" s="170"/>
      <c r="ABN31" s="170"/>
      <c r="ABO31" s="170"/>
      <c r="ABP31" s="170"/>
      <c r="ABQ31" s="170"/>
      <c r="ABR31" s="170"/>
      <c r="ABS31" s="170"/>
      <c r="ABT31" s="170"/>
      <c r="ABU31" s="170"/>
      <c r="ABV31" s="170"/>
      <c r="ABW31" s="170"/>
      <c r="ABX31" s="170"/>
      <c r="ABY31" s="170"/>
      <c r="ABZ31" s="170"/>
      <c r="ACA31" s="170"/>
      <c r="ACB31" s="170"/>
      <c r="ACC31" s="170"/>
      <c r="ACD31" s="170"/>
      <c r="ACE31" s="170"/>
      <c r="ACF31" s="170"/>
      <c r="ACG31" s="170"/>
      <c r="ACH31" s="170"/>
      <c r="ACI31" s="170"/>
      <c r="ACJ31" s="170"/>
      <c r="ACK31" s="170"/>
      <c r="ACL31" s="170"/>
      <c r="ACM31" s="170"/>
      <c r="ACN31" s="170"/>
      <c r="ACO31" s="170"/>
      <c r="ACP31" s="170"/>
      <c r="ACQ31" s="170"/>
      <c r="ACR31" s="170"/>
      <c r="ACS31" s="170"/>
      <c r="ACT31" s="170"/>
      <c r="ACU31" s="170"/>
      <c r="ACV31" s="170"/>
      <c r="ACW31" s="170"/>
      <c r="ACX31" s="170"/>
      <c r="ACY31" s="170"/>
      <c r="ACZ31" s="170"/>
      <c r="ADA31" s="170"/>
      <c r="ADB31" s="170"/>
      <c r="ADC31" s="170"/>
      <c r="ADD31" s="170"/>
      <c r="ADE31" s="170"/>
      <c r="ADF31" s="170"/>
      <c r="ADG31" s="170"/>
      <c r="ADH31" s="170"/>
      <c r="ADI31" s="170"/>
      <c r="ADJ31" s="170"/>
      <c r="ADK31" s="170"/>
      <c r="ADL31" s="170"/>
      <c r="ADM31" s="170"/>
      <c r="ADN31" s="170"/>
      <c r="ADO31" s="170"/>
      <c r="ADP31" s="170"/>
      <c r="ADQ31" s="170"/>
      <c r="ADR31" s="170"/>
      <c r="ADS31" s="170"/>
      <c r="ADT31" s="170"/>
      <c r="ADU31" s="170"/>
      <c r="ADV31" s="170"/>
      <c r="ADW31" s="170"/>
      <c r="ADX31" s="170"/>
      <c r="ADY31" s="170"/>
      <c r="ADZ31" s="170"/>
      <c r="AEA31" s="170"/>
      <c r="AEB31" s="170"/>
      <c r="AEC31" s="170"/>
      <c r="AED31" s="170"/>
      <c r="AEE31" s="170"/>
      <c r="AEF31" s="170"/>
      <c r="AEG31" s="170"/>
      <c r="AEH31" s="170"/>
      <c r="AEI31" s="170"/>
      <c r="AEJ31" s="170"/>
      <c r="AEK31" s="170"/>
      <c r="AEL31" s="170"/>
      <c r="AEM31" s="170"/>
      <c r="AEN31" s="170"/>
      <c r="AEO31" s="170"/>
      <c r="AEP31" s="170"/>
      <c r="AEQ31" s="170"/>
      <c r="AER31" s="170"/>
      <c r="AES31" s="170"/>
      <c r="AET31" s="170"/>
      <c r="AEU31" s="170"/>
      <c r="AEV31" s="170"/>
      <c r="AEW31" s="170"/>
      <c r="AEX31" s="170"/>
      <c r="AEY31" s="170"/>
      <c r="AEZ31" s="170"/>
      <c r="AFA31" s="170"/>
      <c r="AFB31" s="170"/>
      <c r="AFC31" s="170"/>
      <c r="AFD31" s="170"/>
      <c r="AFE31" s="170"/>
      <c r="AFF31" s="170"/>
      <c r="AFG31" s="170"/>
      <c r="AFH31" s="170"/>
      <c r="AFI31" s="170"/>
      <c r="AFJ31" s="170"/>
      <c r="AFK31" s="170"/>
      <c r="AFL31" s="170"/>
      <c r="AFM31" s="170"/>
      <c r="AFN31" s="170"/>
      <c r="AFO31" s="170"/>
      <c r="AFP31" s="170"/>
      <c r="AFQ31" s="170"/>
      <c r="AFR31" s="170"/>
      <c r="AFS31" s="170"/>
      <c r="AFT31" s="170"/>
      <c r="AFU31" s="170"/>
      <c r="AFV31" s="170"/>
      <c r="AFW31" s="170"/>
      <c r="AFX31" s="170"/>
      <c r="AFY31" s="170"/>
      <c r="AFZ31" s="170"/>
      <c r="AGA31" s="170"/>
      <c r="AGB31" s="170"/>
      <c r="AGC31" s="170"/>
      <c r="AGD31" s="170"/>
      <c r="AGE31" s="170"/>
      <c r="AGF31" s="170"/>
      <c r="AGG31" s="170"/>
      <c r="AGH31" s="170"/>
      <c r="AGI31" s="170"/>
      <c r="AGJ31" s="170"/>
      <c r="AGK31" s="170"/>
      <c r="AGL31" s="170"/>
      <c r="AGM31" s="170"/>
      <c r="AGN31" s="170"/>
      <c r="AGO31" s="170"/>
      <c r="AGP31" s="170"/>
      <c r="AGQ31" s="170"/>
      <c r="AGR31" s="170"/>
      <c r="AGS31" s="170"/>
      <c r="AGT31" s="170"/>
      <c r="AGU31" s="170"/>
      <c r="AGV31" s="170"/>
      <c r="AGW31" s="170"/>
      <c r="AGX31" s="170"/>
      <c r="AGY31" s="170"/>
      <c r="AGZ31" s="170"/>
      <c r="AHA31" s="170"/>
      <c r="AHB31" s="170"/>
      <c r="AHC31" s="170"/>
      <c r="AHD31" s="170"/>
      <c r="AHE31" s="170"/>
      <c r="AHF31" s="170"/>
      <c r="AHG31" s="170"/>
      <c r="AHH31" s="170"/>
      <c r="AHI31" s="170"/>
      <c r="AHJ31" s="170"/>
      <c r="AHK31" s="170"/>
      <c r="AHL31" s="170"/>
      <c r="AHM31" s="170"/>
      <c r="AHN31" s="170"/>
      <c r="AHO31" s="170"/>
      <c r="AHP31" s="170"/>
      <c r="AHQ31" s="170"/>
      <c r="AHR31" s="170"/>
      <c r="AHS31" s="170"/>
      <c r="AHT31" s="170"/>
      <c r="AHU31" s="170"/>
      <c r="AHV31" s="170"/>
      <c r="AHW31" s="170"/>
      <c r="AHX31" s="170"/>
      <c r="AHY31" s="170"/>
      <c r="AHZ31" s="170"/>
      <c r="AIA31" s="170"/>
      <c r="AIB31" s="170"/>
      <c r="AIC31" s="170"/>
      <c r="AID31" s="170"/>
      <c r="AIE31" s="170"/>
      <c r="AIF31" s="170"/>
      <c r="AIG31" s="170"/>
      <c r="AIH31" s="170"/>
      <c r="AII31" s="170"/>
      <c r="AIJ31" s="170"/>
      <c r="AIK31" s="170"/>
      <c r="AIL31" s="170"/>
      <c r="AIM31" s="170"/>
      <c r="AIN31" s="170"/>
      <c r="AIO31" s="170"/>
      <c r="AIP31" s="170"/>
      <c r="AIQ31" s="170"/>
      <c r="AIR31" s="170"/>
      <c r="AIS31" s="170"/>
      <c r="AIT31" s="170"/>
      <c r="AIU31" s="170"/>
      <c r="AIV31" s="170"/>
      <c r="AIW31" s="170"/>
      <c r="AIX31" s="170"/>
      <c r="AIY31" s="170"/>
      <c r="AIZ31" s="170"/>
      <c r="AJA31" s="170"/>
      <c r="AJB31" s="170"/>
      <c r="AJC31" s="170"/>
      <c r="AJD31" s="170"/>
      <c r="AJE31" s="170"/>
      <c r="AJF31" s="170"/>
      <c r="AJG31" s="170"/>
      <c r="AJH31" s="170"/>
      <c r="AJI31" s="170"/>
      <c r="AJJ31" s="170"/>
      <c r="AJK31" s="170"/>
      <c r="AJL31" s="170"/>
      <c r="AJM31" s="170"/>
      <c r="AJN31" s="170"/>
      <c r="AJO31" s="170"/>
      <c r="AJP31" s="170"/>
      <c r="AJQ31" s="170"/>
      <c r="AJR31" s="170"/>
      <c r="AJS31" s="170"/>
      <c r="AJT31" s="170"/>
      <c r="AJU31" s="170"/>
      <c r="AJV31" s="170"/>
      <c r="AJW31" s="170"/>
      <c r="AJX31" s="170"/>
      <c r="AJY31" s="170"/>
      <c r="AJZ31" s="170"/>
      <c r="AKA31" s="170"/>
      <c r="AKB31" s="170"/>
      <c r="AKC31" s="170"/>
      <c r="AKD31" s="170"/>
      <c r="AKE31" s="170"/>
      <c r="AKF31" s="170"/>
      <c r="AKG31" s="170"/>
      <c r="AKH31" s="170"/>
      <c r="AKI31" s="170"/>
      <c r="AKJ31" s="170"/>
      <c r="AKK31" s="170"/>
      <c r="AKL31" s="170"/>
      <c r="AKM31" s="170"/>
      <c r="AKN31" s="170"/>
      <c r="AKO31" s="170"/>
      <c r="AKP31" s="170"/>
      <c r="AKQ31" s="170"/>
      <c r="AKR31" s="170"/>
      <c r="AKS31" s="170"/>
      <c r="AKT31" s="170"/>
      <c r="AKU31" s="170"/>
      <c r="AKV31" s="170"/>
      <c r="AKW31" s="170"/>
      <c r="AKX31" s="170"/>
      <c r="AKY31" s="170"/>
      <c r="AKZ31" s="170"/>
      <c r="ALA31" s="170"/>
      <c r="ALB31" s="170"/>
      <c r="ALC31" s="170"/>
      <c r="ALD31" s="170"/>
      <c r="ALE31" s="170"/>
      <c r="ALF31" s="170"/>
      <c r="ALG31" s="170"/>
      <c r="ALH31" s="170"/>
      <c r="ALI31" s="170"/>
      <c r="ALJ31" s="170"/>
      <c r="ALK31" s="170"/>
      <c r="ALL31" s="170"/>
      <c r="ALM31" s="170"/>
      <c r="ALN31" s="170"/>
      <c r="ALO31" s="170"/>
      <c r="ALP31" s="170"/>
      <c r="ALQ31" s="170"/>
      <c r="ALR31" s="170"/>
      <c r="ALS31" s="170"/>
      <c r="ALT31" s="170"/>
      <c r="ALU31" s="170"/>
      <c r="ALV31" s="170"/>
      <c r="ALW31" s="170"/>
      <c r="ALX31" s="170"/>
      <c r="ALY31" s="170"/>
      <c r="ALZ31" s="170"/>
      <c r="AMA31" s="170"/>
      <c r="AMB31" s="170"/>
      <c r="AMC31" s="170"/>
      <c r="AMD31" s="170"/>
      <c r="AME31" s="170"/>
      <c r="AMF31" s="170"/>
      <c r="AMG31" s="170"/>
      <c r="AMH31" s="170"/>
      <c r="AMI31" s="170"/>
      <c r="AMJ31" s="170"/>
      <c r="AMK31" s="170"/>
      <c r="AML31" s="170"/>
      <c r="AMM31" s="170"/>
      <c r="AMN31" s="170"/>
      <c r="AMO31" s="170"/>
      <c r="AMP31" s="170"/>
      <c r="AMQ31" s="170"/>
    </row>
    <row r="32" spans="3:1031" s="11" customFormat="1">
      <c r="D32" s="164"/>
      <c r="E32" s="164"/>
      <c r="F32" s="164"/>
      <c r="G32" s="164"/>
      <c r="I32" s="164"/>
      <c r="K32" s="164"/>
      <c r="M32" s="164"/>
      <c r="O32" s="164"/>
      <c r="Q32" s="164"/>
      <c r="S32" s="164"/>
      <c r="U32" s="164"/>
      <c r="W32" s="164"/>
      <c r="Y32" s="164"/>
      <c r="AA32" s="164"/>
      <c r="AC32" s="274"/>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c r="IN32" s="170"/>
      <c r="IO32" s="170"/>
      <c r="IP32" s="170"/>
      <c r="IQ32" s="170"/>
      <c r="IR32" s="170"/>
      <c r="IS32" s="170"/>
      <c r="IT32" s="170"/>
      <c r="IU32" s="170"/>
      <c r="IV32" s="170"/>
      <c r="IW32" s="170"/>
      <c r="IX32" s="170"/>
      <c r="IY32" s="170"/>
      <c r="IZ32" s="170"/>
      <c r="JA32" s="170"/>
      <c r="JB32" s="170"/>
      <c r="JC32" s="170"/>
      <c r="JD32" s="170"/>
      <c r="JE32" s="170"/>
      <c r="JF32" s="170"/>
      <c r="JG32" s="170"/>
      <c r="JH32" s="170"/>
      <c r="JI32" s="170"/>
      <c r="JJ32" s="170"/>
      <c r="JK32" s="170"/>
      <c r="JL32" s="170"/>
      <c r="JM32" s="170"/>
      <c r="JN32" s="170"/>
      <c r="JO32" s="170"/>
      <c r="JP32" s="170"/>
      <c r="JQ32" s="170"/>
      <c r="JR32" s="170"/>
      <c r="JS32" s="170"/>
      <c r="JT32" s="170"/>
      <c r="JU32" s="170"/>
      <c r="JV32" s="170"/>
      <c r="JW32" s="170"/>
      <c r="JX32" s="170"/>
      <c r="JY32" s="170"/>
      <c r="JZ32" s="170"/>
      <c r="KA32" s="170"/>
      <c r="KB32" s="170"/>
      <c r="KC32" s="170"/>
      <c r="KD32" s="170"/>
      <c r="KE32" s="170"/>
      <c r="KF32" s="170"/>
      <c r="KG32" s="170"/>
      <c r="KH32" s="170"/>
      <c r="KI32" s="170"/>
      <c r="KJ32" s="170"/>
      <c r="KK32" s="170"/>
      <c r="KL32" s="170"/>
      <c r="KM32" s="170"/>
      <c r="KN32" s="170"/>
      <c r="KO32" s="170"/>
      <c r="KP32" s="170"/>
      <c r="KQ32" s="170"/>
      <c r="KR32" s="170"/>
      <c r="KS32" s="170"/>
      <c r="KT32" s="170"/>
      <c r="KU32" s="170"/>
      <c r="KV32" s="170"/>
      <c r="KW32" s="170"/>
      <c r="KX32" s="170"/>
      <c r="KY32" s="170"/>
      <c r="KZ32" s="170"/>
      <c r="LA32" s="170"/>
      <c r="LB32" s="170"/>
      <c r="LC32" s="170"/>
      <c r="LD32" s="170"/>
      <c r="LE32" s="170"/>
      <c r="LF32" s="170"/>
      <c r="LG32" s="170"/>
      <c r="LH32" s="170"/>
      <c r="LI32" s="170"/>
      <c r="LJ32" s="170"/>
      <c r="LK32" s="170"/>
      <c r="LL32" s="170"/>
      <c r="LM32" s="170"/>
      <c r="LN32" s="170"/>
      <c r="LO32" s="170"/>
      <c r="LP32" s="170"/>
      <c r="LQ32" s="170"/>
      <c r="LR32" s="170"/>
      <c r="LS32" s="170"/>
      <c r="LT32" s="170"/>
      <c r="LU32" s="170"/>
      <c r="LV32" s="170"/>
      <c r="LW32" s="170"/>
      <c r="LX32" s="170"/>
      <c r="LY32" s="170"/>
      <c r="LZ32" s="170"/>
      <c r="MA32" s="170"/>
      <c r="MB32" s="170"/>
      <c r="MC32" s="170"/>
      <c r="MD32" s="170"/>
      <c r="ME32" s="170"/>
      <c r="MF32" s="170"/>
      <c r="MG32" s="170"/>
      <c r="MH32" s="170"/>
      <c r="MI32" s="170"/>
      <c r="MJ32" s="170"/>
      <c r="MK32" s="170"/>
      <c r="ML32" s="170"/>
      <c r="MM32" s="170"/>
      <c r="MN32" s="170"/>
      <c r="MO32" s="170"/>
      <c r="MP32" s="170"/>
      <c r="MQ32" s="170"/>
      <c r="MR32" s="170"/>
      <c r="MS32" s="170"/>
      <c r="MT32" s="170"/>
      <c r="MU32" s="170"/>
      <c r="MV32" s="170"/>
      <c r="MW32" s="170"/>
      <c r="MX32" s="170"/>
      <c r="MY32" s="170"/>
      <c r="MZ32" s="170"/>
      <c r="NA32" s="170"/>
      <c r="NB32" s="170"/>
      <c r="NC32" s="170"/>
      <c r="ND32" s="170"/>
      <c r="NE32" s="170"/>
      <c r="NF32" s="170"/>
      <c r="NG32" s="170"/>
      <c r="NH32" s="170"/>
      <c r="NI32" s="170"/>
      <c r="NJ32" s="170"/>
      <c r="NK32" s="170"/>
      <c r="NL32" s="170"/>
      <c r="NM32" s="170"/>
      <c r="NN32" s="170"/>
      <c r="NO32" s="170"/>
      <c r="NP32" s="170"/>
      <c r="NQ32" s="170"/>
      <c r="NR32" s="170"/>
      <c r="NS32" s="170"/>
      <c r="NT32" s="170"/>
      <c r="NU32" s="170"/>
      <c r="NV32" s="170"/>
      <c r="NW32" s="170"/>
      <c r="NX32" s="170"/>
      <c r="NY32" s="170"/>
      <c r="NZ32" s="170"/>
      <c r="OA32" s="170"/>
      <c r="OB32" s="170"/>
      <c r="OC32" s="170"/>
      <c r="OD32" s="170"/>
      <c r="OE32" s="170"/>
      <c r="OF32" s="170"/>
      <c r="OG32" s="170"/>
      <c r="OH32" s="170"/>
      <c r="OI32" s="170"/>
      <c r="OJ32" s="170"/>
      <c r="OK32" s="170"/>
      <c r="OL32" s="170"/>
      <c r="OM32" s="170"/>
      <c r="ON32" s="170"/>
      <c r="OO32" s="170"/>
      <c r="OP32" s="170"/>
      <c r="OQ32" s="170"/>
      <c r="OR32" s="170"/>
      <c r="OS32" s="170"/>
      <c r="OT32" s="170"/>
      <c r="OU32" s="170"/>
      <c r="OV32" s="170"/>
      <c r="OW32" s="170"/>
      <c r="OX32" s="170"/>
      <c r="OY32" s="170"/>
      <c r="OZ32" s="170"/>
      <c r="PA32" s="170"/>
      <c r="PB32" s="170"/>
      <c r="PC32" s="170"/>
      <c r="PD32" s="170"/>
      <c r="PE32" s="170"/>
      <c r="PF32" s="170"/>
      <c r="PG32" s="170"/>
      <c r="PH32" s="170"/>
      <c r="PI32" s="170"/>
      <c r="PJ32" s="170"/>
      <c r="PK32" s="170"/>
      <c r="PL32" s="170"/>
      <c r="PM32" s="170"/>
      <c r="PN32" s="170"/>
      <c r="PO32" s="170"/>
      <c r="PP32" s="170"/>
      <c r="PQ32" s="170"/>
      <c r="PR32" s="170"/>
      <c r="PS32" s="170"/>
      <c r="PT32" s="170"/>
      <c r="PU32" s="170"/>
      <c r="PV32" s="170"/>
      <c r="PW32" s="170"/>
      <c r="PX32" s="170"/>
      <c r="PY32" s="170"/>
      <c r="PZ32" s="170"/>
      <c r="QA32" s="170"/>
      <c r="QB32" s="170"/>
      <c r="QC32" s="170"/>
      <c r="QD32" s="170"/>
      <c r="QE32" s="170"/>
      <c r="QF32" s="170"/>
      <c r="QG32" s="170"/>
      <c r="QH32" s="170"/>
      <c r="QI32" s="170"/>
      <c r="QJ32" s="170"/>
      <c r="QK32" s="170"/>
      <c r="QL32" s="170"/>
      <c r="QM32" s="170"/>
      <c r="QN32" s="170"/>
      <c r="QO32" s="170"/>
      <c r="QP32" s="170"/>
      <c r="QQ32" s="170"/>
      <c r="QR32" s="170"/>
      <c r="QS32" s="170"/>
      <c r="QT32" s="170"/>
      <c r="QU32" s="170"/>
      <c r="QV32" s="170"/>
      <c r="QW32" s="170"/>
      <c r="QX32" s="170"/>
      <c r="QY32" s="170"/>
      <c r="QZ32" s="170"/>
      <c r="RA32" s="170"/>
      <c r="RB32" s="170"/>
      <c r="RC32" s="170"/>
      <c r="RD32" s="170"/>
      <c r="RE32" s="170"/>
      <c r="RF32" s="170"/>
      <c r="RG32" s="170"/>
      <c r="RH32" s="170"/>
      <c r="RI32" s="170"/>
      <c r="RJ32" s="170"/>
      <c r="RK32" s="170"/>
      <c r="RL32" s="170"/>
      <c r="RM32" s="170"/>
      <c r="RN32" s="170"/>
      <c r="RO32" s="170"/>
      <c r="RP32" s="170"/>
      <c r="RQ32" s="170"/>
      <c r="RR32" s="170"/>
      <c r="RS32" s="170"/>
      <c r="RT32" s="170"/>
      <c r="RU32" s="170"/>
      <c r="RV32" s="170"/>
      <c r="RW32" s="170"/>
      <c r="RX32" s="170"/>
      <c r="RY32" s="170"/>
      <c r="RZ32" s="170"/>
      <c r="SA32" s="170"/>
      <c r="SB32" s="170"/>
      <c r="SC32" s="170"/>
      <c r="SD32" s="170"/>
      <c r="SE32" s="170"/>
      <c r="SF32" s="170"/>
      <c r="SG32" s="170"/>
      <c r="SH32" s="170"/>
      <c r="SI32" s="170"/>
      <c r="SJ32" s="170"/>
      <c r="SK32" s="170"/>
      <c r="SL32" s="170"/>
      <c r="SM32" s="170"/>
      <c r="SN32" s="170"/>
      <c r="SO32" s="170"/>
      <c r="SP32" s="170"/>
      <c r="SQ32" s="170"/>
      <c r="SR32" s="170"/>
      <c r="SS32" s="170"/>
      <c r="ST32" s="170"/>
      <c r="SU32" s="170"/>
      <c r="SV32" s="170"/>
      <c r="SW32" s="170"/>
      <c r="SX32" s="170"/>
      <c r="SY32" s="170"/>
      <c r="SZ32" s="170"/>
      <c r="TA32" s="170"/>
      <c r="TB32" s="170"/>
      <c r="TC32" s="170"/>
      <c r="TD32" s="170"/>
      <c r="TE32" s="170"/>
      <c r="TF32" s="170"/>
      <c r="TG32" s="170"/>
      <c r="TH32" s="170"/>
      <c r="TI32" s="170"/>
      <c r="TJ32" s="170"/>
      <c r="TK32" s="170"/>
      <c r="TL32" s="170"/>
      <c r="TM32" s="170"/>
      <c r="TN32" s="170"/>
      <c r="TO32" s="170"/>
      <c r="TP32" s="170"/>
      <c r="TQ32" s="170"/>
      <c r="TR32" s="170"/>
      <c r="TS32" s="170"/>
      <c r="TT32" s="170"/>
      <c r="TU32" s="170"/>
      <c r="TV32" s="170"/>
      <c r="TW32" s="170"/>
      <c r="TX32" s="170"/>
      <c r="TY32" s="170"/>
      <c r="TZ32" s="170"/>
      <c r="UA32" s="170"/>
      <c r="UB32" s="170"/>
      <c r="UC32" s="170"/>
      <c r="UD32" s="170"/>
      <c r="UE32" s="170"/>
      <c r="UF32" s="170"/>
      <c r="UG32" s="170"/>
      <c r="UH32" s="170"/>
      <c r="UI32" s="170"/>
      <c r="UJ32" s="170"/>
      <c r="UK32" s="170"/>
      <c r="UL32" s="170"/>
      <c r="UM32" s="170"/>
      <c r="UN32" s="170"/>
      <c r="UO32" s="170"/>
      <c r="UP32" s="170"/>
      <c r="UQ32" s="170"/>
      <c r="UR32" s="170"/>
      <c r="US32" s="170"/>
      <c r="UT32" s="170"/>
      <c r="UU32" s="170"/>
      <c r="UV32" s="170"/>
      <c r="UW32" s="170"/>
      <c r="UX32" s="170"/>
      <c r="UY32" s="170"/>
      <c r="UZ32" s="170"/>
      <c r="VA32" s="170"/>
      <c r="VB32" s="170"/>
      <c r="VC32" s="170"/>
      <c r="VD32" s="170"/>
      <c r="VE32" s="170"/>
      <c r="VF32" s="170"/>
      <c r="VG32" s="170"/>
      <c r="VH32" s="170"/>
      <c r="VI32" s="170"/>
      <c r="VJ32" s="170"/>
      <c r="VK32" s="170"/>
      <c r="VL32" s="170"/>
      <c r="VM32" s="170"/>
      <c r="VN32" s="170"/>
      <c r="VO32" s="170"/>
      <c r="VP32" s="170"/>
      <c r="VQ32" s="170"/>
      <c r="VR32" s="170"/>
      <c r="VS32" s="170"/>
      <c r="VT32" s="170"/>
      <c r="VU32" s="170"/>
      <c r="VV32" s="170"/>
      <c r="VW32" s="170"/>
      <c r="VX32" s="170"/>
      <c r="VY32" s="170"/>
      <c r="VZ32" s="170"/>
      <c r="WA32" s="170"/>
      <c r="WB32" s="170"/>
      <c r="WC32" s="170"/>
      <c r="WD32" s="170"/>
      <c r="WE32" s="170"/>
      <c r="WF32" s="170"/>
      <c r="WG32" s="170"/>
      <c r="WH32" s="170"/>
      <c r="WI32" s="170"/>
      <c r="WJ32" s="170"/>
      <c r="WK32" s="170"/>
      <c r="WL32" s="170"/>
      <c r="WM32" s="170"/>
      <c r="WN32" s="170"/>
      <c r="WO32" s="170"/>
      <c r="WP32" s="170"/>
      <c r="WQ32" s="170"/>
      <c r="WR32" s="170"/>
      <c r="WS32" s="170"/>
      <c r="WT32" s="170"/>
      <c r="WU32" s="170"/>
      <c r="WV32" s="170"/>
      <c r="WW32" s="170"/>
      <c r="WX32" s="170"/>
      <c r="WY32" s="170"/>
      <c r="WZ32" s="170"/>
      <c r="XA32" s="170"/>
      <c r="XB32" s="170"/>
      <c r="XC32" s="170"/>
      <c r="XD32" s="170"/>
      <c r="XE32" s="170"/>
      <c r="XF32" s="170"/>
      <c r="XG32" s="170"/>
      <c r="XH32" s="170"/>
      <c r="XI32" s="170"/>
      <c r="XJ32" s="170"/>
      <c r="XK32" s="170"/>
      <c r="XL32" s="170"/>
      <c r="XM32" s="170"/>
      <c r="XN32" s="170"/>
      <c r="XO32" s="170"/>
      <c r="XP32" s="170"/>
      <c r="XQ32" s="170"/>
      <c r="XR32" s="170"/>
      <c r="XS32" s="170"/>
      <c r="XT32" s="170"/>
      <c r="XU32" s="170"/>
      <c r="XV32" s="170"/>
      <c r="XW32" s="170"/>
      <c r="XX32" s="170"/>
      <c r="XY32" s="170"/>
      <c r="XZ32" s="170"/>
      <c r="YA32" s="170"/>
      <c r="YB32" s="170"/>
      <c r="YC32" s="170"/>
      <c r="YD32" s="170"/>
      <c r="YE32" s="170"/>
      <c r="YF32" s="170"/>
      <c r="YG32" s="170"/>
      <c r="YH32" s="170"/>
      <c r="YI32" s="170"/>
      <c r="YJ32" s="170"/>
      <c r="YK32" s="170"/>
      <c r="YL32" s="170"/>
      <c r="YM32" s="170"/>
      <c r="YN32" s="170"/>
      <c r="YO32" s="170"/>
      <c r="YP32" s="170"/>
      <c r="YQ32" s="170"/>
      <c r="YR32" s="170"/>
      <c r="YS32" s="170"/>
      <c r="YT32" s="170"/>
      <c r="YU32" s="170"/>
      <c r="YV32" s="170"/>
      <c r="YW32" s="170"/>
      <c r="YX32" s="170"/>
      <c r="YY32" s="170"/>
      <c r="YZ32" s="170"/>
      <c r="ZA32" s="170"/>
      <c r="ZB32" s="170"/>
      <c r="ZC32" s="170"/>
      <c r="ZD32" s="170"/>
      <c r="ZE32" s="170"/>
      <c r="ZF32" s="170"/>
      <c r="ZG32" s="170"/>
      <c r="ZH32" s="170"/>
      <c r="ZI32" s="170"/>
      <c r="ZJ32" s="170"/>
      <c r="ZK32" s="170"/>
      <c r="ZL32" s="170"/>
      <c r="ZM32" s="170"/>
      <c r="ZN32" s="170"/>
      <c r="ZO32" s="170"/>
      <c r="ZP32" s="170"/>
      <c r="ZQ32" s="170"/>
      <c r="ZR32" s="170"/>
      <c r="ZS32" s="170"/>
      <c r="ZT32" s="170"/>
      <c r="ZU32" s="170"/>
      <c r="ZV32" s="170"/>
      <c r="ZW32" s="170"/>
      <c r="ZX32" s="170"/>
      <c r="ZY32" s="170"/>
      <c r="ZZ32" s="170"/>
      <c r="AAA32" s="170"/>
      <c r="AAB32" s="170"/>
      <c r="AAC32" s="170"/>
      <c r="AAD32" s="170"/>
      <c r="AAE32" s="170"/>
      <c r="AAF32" s="170"/>
      <c r="AAG32" s="170"/>
      <c r="AAH32" s="170"/>
      <c r="AAI32" s="170"/>
      <c r="AAJ32" s="170"/>
      <c r="AAK32" s="170"/>
      <c r="AAL32" s="170"/>
      <c r="AAM32" s="170"/>
      <c r="AAN32" s="170"/>
      <c r="AAO32" s="170"/>
      <c r="AAP32" s="170"/>
      <c r="AAQ32" s="170"/>
      <c r="AAR32" s="170"/>
      <c r="AAS32" s="170"/>
      <c r="AAT32" s="170"/>
      <c r="AAU32" s="170"/>
      <c r="AAV32" s="170"/>
      <c r="AAW32" s="170"/>
      <c r="AAX32" s="170"/>
      <c r="AAY32" s="170"/>
      <c r="AAZ32" s="170"/>
      <c r="ABA32" s="170"/>
      <c r="ABB32" s="170"/>
      <c r="ABC32" s="170"/>
      <c r="ABD32" s="170"/>
      <c r="ABE32" s="170"/>
      <c r="ABF32" s="170"/>
      <c r="ABG32" s="170"/>
      <c r="ABH32" s="170"/>
      <c r="ABI32" s="170"/>
      <c r="ABJ32" s="170"/>
      <c r="ABK32" s="170"/>
      <c r="ABL32" s="170"/>
      <c r="ABM32" s="170"/>
      <c r="ABN32" s="170"/>
      <c r="ABO32" s="170"/>
      <c r="ABP32" s="170"/>
      <c r="ABQ32" s="170"/>
      <c r="ABR32" s="170"/>
      <c r="ABS32" s="170"/>
      <c r="ABT32" s="170"/>
      <c r="ABU32" s="170"/>
      <c r="ABV32" s="170"/>
      <c r="ABW32" s="170"/>
      <c r="ABX32" s="170"/>
      <c r="ABY32" s="170"/>
      <c r="ABZ32" s="170"/>
      <c r="ACA32" s="170"/>
      <c r="ACB32" s="170"/>
      <c r="ACC32" s="170"/>
      <c r="ACD32" s="170"/>
      <c r="ACE32" s="170"/>
      <c r="ACF32" s="170"/>
      <c r="ACG32" s="170"/>
      <c r="ACH32" s="170"/>
      <c r="ACI32" s="170"/>
      <c r="ACJ32" s="170"/>
      <c r="ACK32" s="170"/>
      <c r="ACL32" s="170"/>
      <c r="ACM32" s="170"/>
      <c r="ACN32" s="170"/>
      <c r="ACO32" s="170"/>
      <c r="ACP32" s="170"/>
      <c r="ACQ32" s="170"/>
      <c r="ACR32" s="170"/>
      <c r="ACS32" s="170"/>
      <c r="ACT32" s="170"/>
      <c r="ACU32" s="170"/>
      <c r="ACV32" s="170"/>
      <c r="ACW32" s="170"/>
      <c r="ACX32" s="170"/>
      <c r="ACY32" s="170"/>
      <c r="ACZ32" s="170"/>
      <c r="ADA32" s="170"/>
      <c r="ADB32" s="170"/>
      <c r="ADC32" s="170"/>
      <c r="ADD32" s="170"/>
      <c r="ADE32" s="170"/>
      <c r="ADF32" s="170"/>
      <c r="ADG32" s="170"/>
      <c r="ADH32" s="170"/>
      <c r="ADI32" s="170"/>
      <c r="ADJ32" s="170"/>
      <c r="ADK32" s="170"/>
      <c r="ADL32" s="170"/>
      <c r="ADM32" s="170"/>
      <c r="ADN32" s="170"/>
      <c r="ADO32" s="170"/>
      <c r="ADP32" s="170"/>
      <c r="ADQ32" s="170"/>
      <c r="ADR32" s="170"/>
      <c r="ADS32" s="170"/>
      <c r="ADT32" s="170"/>
      <c r="ADU32" s="170"/>
      <c r="ADV32" s="170"/>
      <c r="ADW32" s="170"/>
      <c r="ADX32" s="170"/>
      <c r="ADY32" s="170"/>
      <c r="ADZ32" s="170"/>
      <c r="AEA32" s="170"/>
      <c r="AEB32" s="170"/>
      <c r="AEC32" s="170"/>
      <c r="AED32" s="170"/>
      <c r="AEE32" s="170"/>
      <c r="AEF32" s="170"/>
      <c r="AEG32" s="170"/>
      <c r="AEH32" s="170"/>
      <c r="AEI32" s="170"/>
      <c r="AEJ32" s="170"/>
      <c r="AEK32" s="170"/>
      <c r="AEL32" s="170"/>
      <c r="AEM32" s="170"/>
      <c r="AEN32" s="170"/>
      <c r="AEO32" s="170"/>
      <c r="AEP32" s="170"/>
      <c r="AEQ32" s="170"/>
      <c r="AER32" s="170"/>
      <c r="AES32" s="170"/>
      <c r="AET32" s="170"/>
      <c r="AEU32" s="170"/>
      <c r="AEV32" s="170"/>
      <c r="AEW32" s="170"/>
      <c r="AEX32" s="170"/>
      <c r="AEY32" s="170"/>
      <c r="AEZ32" s="170"/>
      <c r="AFA32" s="170"/>
      <c r="AFB32" s="170"/>
      <c r="AFC32" s="170"/>
      <c r="AFD32" s="170"/>
      <c r="AFE32" s="170"/>
      <c r="AFF32" s="170"/>
      <c r="AFG32" s="170"/>
      <c r="AFH32" s="170"/>
      <c r="AFI32" s="170"/>
      <c r="AFJ32" s="170"/>
      <c r="AFK32" s="170"/>
      <c r="AFL32" s="170"/>
      <c r="AFM32" s="170"/>
      <c r="AFN32" s="170"/>
      <c r="AFO32" s="170"/>
      <c r="AFP32" s="170"/>
      <c r="AFQ32" s="170"/>
      <c r="AFR32" s="170"/>
      <c r="AFS32" s="170"/>
      <c r="AFT32" s="170"/>
      <c r="AFU32" s="170"/>
      <c r="AFV32" s="170"/>
      <c r="AFW32" s="170"/>
      <c r="AFX32" s="170"/>
      <c r="AFY32" s="170"/>
      <c r="AFZ32" s="170"/>
      <c r="AGA32" s="170"/>
      <c r="AGB32" s="170"/>
      <c r="AGC32" s="170"/>
      <c r="AGD32" s="170"/>
      <c r="AGE32" s="170"/>
      <c r="AGF32" s="170"/>
      <c r="AGG32" s="170"/>
      <c r="AGH32" s="170"/>
      <c r="AGI32" s="170"/>
      <c r="AGJ32" s="170"/>
      <c r="AGK32" s="170"/>
      <c r="AGL32" s="170"/>
      <c r="AGM32" s="170"/>
      <c r="AGN32" s="170"/>
      <c r="AGO32" s="170"/>
      <c r="AGP32" s="170"/>
      <c r="AGQ32" s="170"/>
      <c r="AGR32" s="170"/>
      <c r="AGS32" s="170"/>
      <c r="AGT32" s="170"/>
      <c r="AGU32" s="170"/>
      <c r="AGV32" s="170"/>
      <c r="AGW32" s="170"/>
      <c r="AGX32" s="170"/>
      <c r="AGY32" s="170"/>
      <c r="AGZ32" s="170"/>
      <c r="AHA32" s="170"/>
      <c r="AHB32" s="170"/>
      <c r="AHC32" s="170"/>
      <c r="AHD32" s="170"/>
      <c r="AHE32" s="170"/>
      <c r="AHF32" s="170"/>
      <c r="AHG32" s="170"/>
      <c r="AHH32" s="170"/>
      <c r="AHI32" s="170"/>
      <c r="AHJ32" s="170"/>
      <c r="AHK32" s="170"/>
      <c r="AHL32" s="170"/>
      <c r="AHM32" s="170"/>
      <c r="AHN32" s="170"/>
      <c r="AHO32" s="170"/>
      <c r="AHP32" s="170"/>
      <c r="AHQ32" s="170"/>
      <c r="AHR32" s="170"/>
      <c r="AHS32" s="170"/>
      <c r="AHT32" s="170"/>
      <c r="AHU32" s="170"/>
      <c r="AHV32" s="170"/>
      <c r="AHW32" s="170"/>
      <c r="AHX32" s="170"/>
      <c r="AHY32" s="170"/>
      <c r="AHZ32" s="170"/>
      <c r="AIA32" s="170"/>
      <c r="AIB32" s="170"/>
      <c r="AIC32" s="170"/>
      <c r="AID32" s="170"/>
      <c r="AIE32" s="170"/>
      <c r="AIF32" s="170"/>
      <c r="AIG32" s="170"/>
      <c r="AIH32" s="170"/>
      <c r="AII32" s="170"/>
      <c r="AIJ32" s="170"/>
      <c r="AIK32" s="170"/>
      <c r="AIL32" s="170"/>
      <c r="AIM32" s="170"/>
      <c r="AIN32" s="170"/>
      <c r="AIO32" s="170"/>
      <c r="AIP32" s="170"/>
      <c r="AIQ32" s="170"/>
      <c r="AIR32" s="170"/>
      <c r="AIS32" s="170"/>
      <c r="AIT32" s="170"/>
      <c r="AIU32" s="170"/>
      <c r="AIV32" s="170"/>
      <c r="AIW32" s="170"/>
      <c r="AIX32" s="170"/>
      <c r="AIY32" s="170"/>
      <c r="AIZ32" s="170"/>
      <c r="AJA32" s="170"/>
      <c r="AJB32" s="170"/>
      <c r="AJC32" s="170"/>
      <c r="AJD32" s="170"/>
      <c r="AJE32" s="170"/>
      <c r="AJF32" s="170"/>
      <c r="AJG32" s="170"/>
      <c r="AJH32" s="170"/>
      <c r="AJI32" s="170"/>
      <c r="AJJ32" s="170"/>
      <c r="AJK32" s="170"/>
      <c r="AJL32" s="170"/>
      <c r="AJM32" s="170"/>
      <c r="AJN32" s="170"/>
      <c r="AJO32" s="170"/>
      <c r="AJP32" s="170"/>
      <c r="AJQ32" s="170"/>
      <c r="AJR32" s="170"/>
      <c r="AJS32" s="170"/>
      <c r="AJT32" s="170"/>
      <c r="AJU32" s="170"/>
      <c r="AJV32" s="170"/>
      <c r="AJW32" s="170"/>
      <c r="AJX32" s="170"/>
      <c r="AJY32" s="170"/>
      <c r="AJZ32" s="170"/>
      <c r="AKA32" s="170"/>
      <c r="AKB32" s="170"/>
      <c r="AKC32" s="170"/>
      <c r="AKD32" s="170"/>
      <c r="AKE32" s="170"/>
      <c r="AKF32" s="170"/>
      <c r="AKG32" s="170"/>
      <c r="AKH32" s="170"/>
      <c r="AKI32" s="170"/>
      <c r="AKJ32" s="170"/>
      <c r="AKK32" s="170"/>
      <c r="AKL32" s="170"/>
      <c r="AKM32" s="170"/>
      <c r="AKN32" s="170"/>
      <c r="AKO32" s="170"/>
      <c r="AKP32" s="170"/>
      <c r="AKQ32" s="170"/>
      <c r="AKR32" s="170"/>
      <c r="AKS32" s="170"/>
      <c r="AKT32" s="170"/>
      <c r="AKU32" s="170"/>
      <c r="AKV32" s="170"/>
      <c r="AKW32" s="170"/>
      <c r="AKX32" s="170"/>
      <c r="AKY32" s="170"/>
      <c r="AKZ32" s="170"/>
      <c r="ALA32" s="170"/>
      <c r="ALB32" s="170"/>
      <c r="ALC32" s="170"/>
      <c r="ALD32" s="170"/>
      <c r="ALE32" s="170"/>
      <c r="ALF32" s="170"/>
      <c r="ALG32" s="170"/>
      <c r="ALH32" s="170"/>
      <c r="ALI32" s="170"/>
      <c r="ALJ32" s="170"/>
      <c r="ALK32" s="170"/>
      <c r="ALL32" s="170"/>
      <c r="ALM32" s="170"/>
      <c r="ALN32" s="170"/>
      <c r="ALO32" s="170"/>
      <c r="ALP32" s="170"/>
      <c r="ALQ32" s="170"/>
      <c r="ALR32" s="170"/>
      <c r="ALS32" s="170"/>
      <c r="ALT32" s="170"/>
      <c r="ALU32" s="170"/>
      <c r="ALV32" s="170"/>
      <c r="ALW32" s="170"/>
      <c r="ALX32" s="170"/>
      <c r="ALY32" s="170"/>
      <c r="ALZ32" s="170"/>
      <c r="AMA32" s="170"/>
      <c r="AMB32" s="170"/>
      <c r="AMC32" s="170"/>
      <c r="AMD32" s="170"/>
      <c r="AME32" s="170"/>
      <c r="AMF32" s="170"/>
      <c r="AMG32" s="170"/>
      <c r="AMH32" s="170"/>
      <c r="AMI32" s="170"/>
      <c r="AMJ32" s="170"/>
      <c r="AMK32" s="170"/>
      <c r="AML32" s="170"/>
      <c r="AMM32" s="170"/>
      <c r="AMN32" s="170"/>
      <c r="AMO32" s="170"/>
      <c r="AMP32" s="170"/>
      <c r="AMQ32" s="170"/>
    </row>
    <row r="33" spans="3:1031" s="11" customFormat="1">
      <c r="D33" s="164"/>
      <c r="E33" s="164"/>
      <c r="F33" s="164"/>
      <c r="G33" s="164"/>
      <c r="H33" s="164"/>
      <c r="J33" s="164"/>
      <c r="L33" s="164"/>
      <c r="N33" s="164"/>
      <c r="P33" s="164"/>
      <c r="R33" s="164"/>
      <c r="T33" s="164"/>
      <c r="V33" s="164"/>
      <c r="X33" s="164"/>
      <c r="Z33" s="164"/>
      <c r="AB33" s="164"/>
      <c r="AC33" s="274"/>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0"/>
      <c r="EN33" s="170"/>
      <c r="EO33" s="170"/>
      <c r="EP33" s="170"/>
      <c r="EQ33" s="170"/>
      <c r="ER33" s="170"/>
      <c r="ES33" s="170"/>
      <c r="ET33" s="170"/>
      <c r="EU33" s="170"/>
      <c r="EV33" s="170"/>
      <c r="EW33" s="170"/>
      <c r="EX33" s="170"/>
      <c r="EY33" s="170"/>
      <c r="EZ33" s="170"/>
      <c r="FA33" s="170"/>
      <c r="FB33" s="170"/>
      <c r="FC33" s="170"/>
      <c r="FD33" s="170"/>
      <c r="FE33" s="170"/>
      <c r="FF33" s="170"/>
      <c r="FG33" s="170"/>
      <c r="FH33" s="170"/>
      <c r="FI33" s="170"/>
      <c r="FJ33" s="170"/>
      <c r="FK33" s="170"/>
      <c r="FL33" s="170"/>
      <c r="FM33" s="170"/>
      <c r="FN33" s="170"/>
      <c r="FO33" s="170"/>
      <c r="FP33" s="170"/>
      <c r="FQ33" s="170"/>
      <c r="FR33" s="170"/>
      <c r="FS33" s="170"/>
      <c r="FT33" s="170"/>
      <c r="FU33" s="170"/>
      <c r="FV33" s="170"/>
      <c r="FW33" s="170"/>
      <c r="FX33" s="170"/>
      <c r="FY33" s="170"/>
      <c r="FZ33" s="170"/>
      <c r="GA33" s="170"/>
      <c r="GB33" s="170"/>
      <c r="GC33" s="170"/>
      <c r="GD33" s="170"/>
      <c r="GE33" s="170"/>
      <c r="GF33" s="170"/>
      <c r="GG33" s="170"/>
      <c r="GH33" s="170"/>
      <c r="GI33" s="170"/>
      <c r="GJ33" s="170"/>
      <c r="GK33" s="170"/>
      <c r="GL33" s="170"/>
      <c r="GM33" s="170"/>
      <c r="GN33" s="170"/>
      <c r="GO33" s="170"/>
      <c r="GP33" s="170"/>
      <c r="GQ33" s="170"/>
      <c r="GR33" s="170"/>
      <c r="GS33" s="170"/>
      <c r="GT33" s="170"/>
      <c r="GU33" s="170"/>
      <c r="GV33" s="170"/>
      <c r="GW33" s="170"/>
      <c r="GX33" s="170"/>
      <c r="GY33" s="170"/>
      <c r="GZ33" s="170"/>
      <c r="HA33" s="170"/>
      <c r="HB33" s="170"/>
      <c r="HC33" s="170"/>
      <c r="HD33" s="170"/>
      <c r="HE33" s="170"/>
      <c r="HF33" s="170"/>
      <c r="HG33" s="170"/>
      <c r="HH33" s="170"/>
      <c r="HI33" s="170"/>
      <c r="HJ33" s="170"/>
      <c r="HK33" s="170"/>
      <c r="HL33" s="170"/>
      <c r="HM33" s="170"/>
      <c r="HN33" s="170"/>
      <c r="HO33" s="170"/>
      <c r="HP33" s="170"/>
      <c r="HQ33" s="170"/>
      <c r="HR33" s="170"/>
      <c r="HS33" s="170"/>
      <c r="HT33" s="170"/>
      <c r="HU33" s="170"/>
      <c r="HV33" s="170"/>
      <c r="HW33" s="170"/>
      <c r="HX33" s="170"/>
      <c r="HY33" s="170"/>
      <c r="HZ33" s="170"/>
      <c r="IA33" s="170"/>
      <c r="IB33" s="170"/>
      <c r="IC33" s="170"/>
      <c r="ID33" s="170"/>
      <c r="IE33" s="170"/>
      <c r="IF33" s="170"/>
      <c r="IG33" s="170"/>
      <c r="IH33" s="170"/>
      <c r="II33" s="170"/>
      <c r="IJ33" s="170"/>
      <c r="IK33" s="170"/>
      <c r="IL33" s="170"/>
      <c r="IM33" s="170"/>
      <c r="IN33" s="170"/>
      <c r="IO33" s="170"/>
      <c r="IP33" s="170"/>
      <c r="IQ33" s="170"/>
      <c r="IR33" s="170"/>
      <c r="IS33" s="170"/>
      <c r="IT33" s="170"/>
      <c r="IU33" s="170"/>
      <c r="IV33" s="170"/>
      <c r="IW33" s="170"/>
      <c r="IX33" s="170"/>
      <c r="IY33" s="170"/>
      <c r="IZ33" s="170"/>
      <c r="JA33" s="170"/>
      <c r="JB33" s="170"/>
      <c r="JC33" s="170"/>
      <c r="JD33" s="170"/>
      <c r="JE33" s="170"/>
      <c r="JF33" s="170"/>
      <c r="JG33" s="170"/>
      <c r="JH33" s="170"/>
      <c r="JI33" s="170"/>
      <c r="JJ33" s="170"/>
      <c r="JK33" s="170"/>
      <c r="JL33" s="170"/>
      <c r="JM33" s="170"/>
      <c r="JN33" s="170"/>
      <c r="JO33" s="170"/>
      <c r="JP33" s="170"/>
      <c r="JQ33" s="170"/>
      <c r="JR33" s="170"/>
      <c r="JS33" s="170"/>
      <c r="JT33" s="170"/>
      <c r="JU33" s="170"/>
      <c r="JV33" s="170"/>
      <c r="JW33" s="170"/>
      <c r="JX33" s="170"/>
      <c r="JY33" s="170"/>
      <c r="JZ33" s="170"/>
      <c r="KA33" s="170"/>
      <c r="KB33" s="170"/>
      <c r="KC33" s="170"/>
      <c r="KD33" s="170"/>
      <c r="KE33" s="170"/>
      <c r="KF33" s="170"/>
      <c r="KG33" s="170"/>
      <c r="KH33" s="170"/>
      <c r="KI33" s="170"/>
      <c r="KJ33" s="170"/>
      <c r="KK33" s="170"/>
      <c r="KL33" s="170"/>
      <c r="KM33" s="170"/>
      <c r="KN33" s="170"/>
      <c r="KO33" s="170"/>
      <c r="KP33" s="170"/>
      <c r="KQ33" s="170"/>
      <c r="KR33" s="170"/>
      <c r="KS33" s="170"/>
      <c r="KT33" s="170"/>
      <c r="KU33" s="170"/>
      <c r="KV33" s="170"/>
      <c r="KW33" s="170"/>
      <c r="KX33" s="170"/>
      <c r="KY33" s="170"/>
      <c r="KZ33" s="170"/>
      <c r="LA33" s="170"/>
      <c r="LB33" s="170"/>
      <c r="LC33" s="170"/>
      <c r="LD33" s="170"/>
      <c r="LE33" s="170"/>
      <c r="LF33" s="170"/>
      <c r="LG33" s="170"/>
      <c r="LH33" s="170"/>
      <c r="LI33" s="170"/>
      <c r="LJ33" s="170"/>
      <c r="LK33" s="170"/>
      <c r="LL33" s="170"/>
      <c r="LM33" s="170"/>
      <c r="LN33" s="170"/>
      <c r="LO33" s="170"/>
      <c r="LP33" s="170"/>
      <c r="LQ33" s="170"/>
      <c r="LR33" s="170"/>
      <c r="LS33" s="170"/>
      <c r="LT33" s="170"/>
      <c r="LU33" s="170"/>
      <c r="LV33" s="170"/>
      <c r="LW33" s="170"/>
      <c r="LX33" s="170"/>
      <c r="LY33" s="170"/>
      <c r="LZ33" s="170"/>
      <c r="MA33" s="170"/>
      <c r="MB33" s="170"/>
      <c r="MC33" s="170"/>
      <c r="MD33" s="170"/>
      <c r="ME33" s="170"/>
      <c r="MF33" s="170"/>
      <c r="MG33" s="170"/>
      <c r="MH33" s="170"/>
      <c r="MI33" s="170"/>
      <c r="MJ33" s="170"/>
      <c r="MK33" s="170"/>
      <c r="ML33" s="170"/>
      <c r="MM33" s="170"/>
      <c r="MN33" s="170"/>
      <c r="MO33" s="170"/>
      <c r="MP33" s="170"/>
      <c r="MQ33" s="170"/>
      <c r="MR33" s="170"/>
      <c r="MS33" s="170"/>
      <c r="MT33" s="170"/>
      <c r="MU33" s="170"/>
      <c r="MV33" s="170"/>
      <c r="MW33" s="170"/>
      <c r="MX33" s="170"/>
      <c r="MY33" s="170"/>
      <c r="MZ33" s="170"/>
      <c r="NA33" s="170"/>
      <c r="NB33" s="170"/>
      <c r="NC33" s="170"/>
      <c r="ND33" s="170"/>
      <c r="NE33" s="170"/>
      <c r="NF33" s="170"/>
      <c r="NG33" s="170"/>
      <c r="NH33" s="170"/>
      <c r="NI33" s="170"/>
      <c r="NJ33" s="170"/>
      <c r="NK33" s="170"/>
      <c r="NL33" s="170"/>
      <c r="NM33" s="170"/>
      <c r="NN33" s="170"/>
      <c r="NO33" s="170"/>
      <c r="NP33" s="170"/>
      <c r="NQ33" s="170"/>
      <c r="NR33" s="170"/>
      <c r="NS33" s="170"/>
      <c r="NT33" s="170"/>
      <c r="NU33" s="170"/>
      <c r="NV33" s="170"/>
      <c r="NW33" s="170"/>
      <c r="NX33" s="170"/>
      <c r="NY33" s="170"/>
      <c r="NZ33" s="170"/>
      <c r="OA33" s="170"/>
      <c r="OB33" s="170"/>
      <c r="OC33" s="170"/>
      <c r="OD33" s="170"/>
      <c r="OE33" s="170"/>
      <c r="OF33" s="170"/>
      <c r="OG33" s="170"/>
      <c r="OH33" s="170"/>
      <c r="OI33" s="170"/>
      <c r="OJ33" s="170"/>
      <c r="OK33" s="170"/>
      <c r="OL33" s="170"/>
      <c r="OM33" s="170"/>
      <c r="ON33" s="170"/>
      <c r="OO33" s="170"/>
      <c r="OP33" s="170"/>
      <c r="OQ33" s="170"/>
      <c r="OR33" s="170"/>
      <c r="OS33" s="170"/>
      <c r="OT33" s="170"/>
      <c r="OU33" s="170"/>
      <c r="OV33" s="170"/>
      <c r="OW33" s="170"/>
      <c r="OX33" s="170"/>
      <c r="OY33" s="170"/>
      <c r="OZ33" s="170"/>
      <c r="PA33" s="170"/>
      <c r="PB33" s="170"/>
      <c r="PC33" s="170"/>
      <c r="PD33" s="170"/>
      <c r="PE33" s="170"/>
      <c r="PF33" s="170"/>
      <c r="PG33" s="170"/>
      <c r="PH33" s="170"/>
      <c r="PI33" s="170"/>
      <c r="PJ33" s="170"/>
      <c r="PK33" s="170"/>
      <c r="PL33" s="170"/>
      <c r="PM33" s="170"/>
      <c r="PN33" s="170"/>
      <c r="PO33" s="170"/>
      <c r="PP33" s="170"/>
      <c r="PQ33" s="170"/>
      <c r="PR33" s="170"/>
      <c r="PS33" s="170"/>
      <c r="PT33" s="170"/>
      <c r="PU33" s="170"/>
      <c r="PV33" s="170"/>
      <c r="PW33" s="170"/>
      <c r="PX33" s="170"/>
      <c r="PY33" s="170"/>
      <c r="PZ33" s="170"/>
      <c r="QA33" s="170"/>
      <c r="QB33" s="170"/>
      <c r="QC33" s="170"/>
      <c r="QD33" s="170"/>
      <c r="QE33" s="170"/>
      <c r="QF33" s="170"/>
      <c r="QG33" s="170"/>
      <c r="QH33" s="170"/>
      <c r="QI33" s="170"/>
      <c r="QJ33" s="170"/>
      <c r="QK33" s="170"/>
      <c r="QL33" s="170"/>
      <c r="QM33" s="170"/>
      <c r="QN33" s="170"/>
      <c r="QO33" s="170"/>
      <c r="QP33" s="170"/>
      <c r="QQ33" s="170"/>
      <c r="QR33" s="170"/>
      <c r="QS33" s="170"/>
      <c r="QT33" s="170"/>
      <c r="QU33" s="170"/>
      <c r="QV33" s="170"/>
      <c r="QW33" s="170"/>
      <c r="QX33" s="170"/>
      <c r="QY33" s="170"/>
      <c r="QZ33" s="170"/>
      <c r="RA33" s="170"/>
      <c r="RB33" s="170"/>
      <c r="RC33" s="170"/>
      <c r="RD33" s="170"/>
      <c r="RE33" s="170"/>
      <c r="RF33" s="170"/>
      <c r="RG33" s="170"/>
      <c r="RH33" s="170"/>
      <c r="RI33" s="170"/>
      <c r="RJ33" s="170"/>
      <c r="RK33" s="170"/>
      <c r="RL33" s="170"/>
      <c r="RM33" s="170"/>
      <c r="RN33" s="170"/>
      <c r="RO33" s="170"/>
      <c r="RP33" s="170"/>
      <c r="RQ33" s="170"/>
      <c r="RR33" s="170"/>
      <c r="RS33" s="170"/>
      <c r="RT33" s="170"/>
      <c r="RU33" s="170"/>
      <c r="RV33" s="170"/>
      <c r="RW33" s="170"/>
      <c r="RX33" s="170"/>
      <c r="RY33" s="170"/>
      <c r="RZ33" s="170"/>
      <c r="SA33" s="170"/>
      <c r="SB33" s="170"/>
      <c r="SC33" s="170"/>
      <c r="SD33" s="170"/>
      <c r="SE33" s="170"/>
      <c r="SF33" s="170"/>
      <c r="SG33" s="170"/>
      <c r="SH33" s="170"/>
      <c r="SI33" s="170"/>
      <c r="SJ33" s="170"/>
      <c r="SK33" s="170"/>
      <c r="SL33" s="170"/>
      <c r="SM33" s="170"/>
      <c r="SN33" s="170"/>
      <c r="SO33" s="170"/>
      <c r="SP33" s="170"/>
      <c r="SQ33" s="170"/>
      <c r="SR33" s="170"/>
      <c r="SS33" s="170"/>
      <c r="ST33" s="170"/>
      <c r="SU33" s="170"/>
      <c r="SV33" s="170"/>
      <c r="SW33" s="170"/>
      <c r="SX33" s="170"/>
      <c r="SY33" s="170"/>
      <c r="SZ33" s="170"/>
      <c r="TA33" s="170"/>
      <c r="TB33" s="170"/>
      <c r="TC33" s="170"/>
      <c r="TD33" s="170"/>
      <c r="TE33" s="170"/>
      <c r="TF33" s="170"/>
      <c r="TG33" s="170"/>
      <c r="TH33" s="170"/>
      <c r="TI33" s="170"/>
      <c r="TJ33" s="170"/>
      <c r="TK33" s="170"/>
      <c r="TL33" s="170"/>
      <c r="TM33" s="170"/>
      <c r="TN33" s="170"/>
      <c r="TO33" s="170"/>
      <c r="TP33" s="170"/>
      <c r="TQ33" s="170"/>
      <c r="TR33" s="170"/>
      <c r="TS33" s="170"/>
      <c r="TT33" s="170"/>
      <c r="TU33" s="170"/>
      <c r="TV33" s="170"/>
      <c r="TW33" s="170"/>
      <c r="TX33" s="170"/>
      <c r="TY33" s="170"/>
      <c r="TZ33" s="170"/>
      <c r="UA33" s="170"/>
      <c r="UB33" s="170"/>
      <c r="UC33" s="170"/>
      <c r="UD33" s="170"/>
      <c r="UE33" s="170"/>
      <c r="UF33" s="170"/>
      <c r="UG33" s="170"/>
      <c r="UH33" s="170"/>
      <c r="UI33" s="170"/>
      <c r="UJ33" s="170"/>
      <c r="UK33" s="170"/>
      <c r="UL33" s="170"/>
      <c r="UM33" s="170"/>
      <c r="UN33" s="170"/>
      <c r="UO33" s="170"/>
      <c r="UP33" s="170"/>
      <c r="UQ33" s="170"/>
      <c r="UR33" s="170"/>
      <c r="US33" s="170"/>
      <c r="UT33" s="170"/>
      <c r="UU33" s="170"/>
      <c r="UV33" s="170"/>
      <c r="UW33" s="170"/>
      <c r="UX33" s="170"/>
      <c r="UY33" s="170"/>
      <c r="UZ33" s="170"/>
      <c r="VA33" s="170"/>
      <c r="VB33" s="170"/>
      <c r="VC33" s="170"/>
      <c r="VD33" s="170"/>
      <c r="VE33" s="170"/>
      <c r="VF33" s="170"/>
      <c r="VG33" s="170"/>
      <c r="VH33" s="170"/>
      <c r="VI33" s="170"/>
      <c r="VJ33" s="170"/>
      <c r="VK33" s="170"/>
      <c r="VL33" s="170"/>
      <c r="VM33" s="170"/>
      <c r="VN33" s="170"/>
      <c r="VO33" s="170"/>
      <c r="VP33" s="170"/>
      <c r="VQ33" s="170"/>
      <c r="VR33" s="170"/>
      <c r="VS33" s="170"/>
      <c r="VT33" s="170"/>
      <c r="VU33" s="170"/>
      <c r="VV33" s="170"/>
      <c r="VW33" s="170"/>
      <c r="VX33" s="170"/>
      <c r="VY33" s="170"/>
      <c r="VZ33" s="170"/>
      <c r="WA33" s="170"/>
      <c r="WB33" s="170"/>
      <c r="WC33" s="170"/>
      <c r="WD33" s="170"/>
      <c r="WE33" s="170"/>
      <c r="WF33" s="170"/>
      <c r="WG33" s="170"/>
      <c r="WH33" s="170"/>
      <c r="WI33" s="170"/>
      <c r="WJ33" s="170"/>
      <c r="WK33" s="170"/>
      <c r="WL33" s="170"/>
      <c r="WM33" s="170"/>
      <c r="WN33" s="170"/>
      <c r="WO33" s="170"/>
      <c r="WP33" s="170"/>
      <c r="WQ33" s="170"/>
      <c r="WR33" s="170"/>
      <c r="WS33" s="170"/>
      <c r="WT33" s="170"/>
      <c r="WU33" s="170"/>
      <c r="WV33" s="170"/>
      <c r="WW33" s="170"/>
      <c r="WX33" s="170"/>
      <c r="WY33" s="170"/>
      <c r="WZ33" s="170"/>
      <c r="XA33" s="170"/>
      <c r="XB33" s="170"/>
      <c r="XC33" s="170"/>
      <c r="XD33" s="170"/>
      <c r="XE33" s="170"/>
      <c r="XF33" s="170"/>
      <c r="XG33" s="170"/>
      <c r="XH33" s="170"/>
      <c r="XI33" s="170"/>
      <c r="XJ33" s="170"/>
      <c r="XK33" s="170"/>
      <c r="XL33" s="170"/>
      <c r="XM33" s="170"/>
      <c r="XN33" s="170"/>
      <c r="XO33" s="170"/>
      <c r="XP33" s="170"/>
      <c r="XQ33" s="170"/>
      <c r="XR33" s="170"/>
      <c r="XS33" s="170"/>
      <c r="XT33" s="170"/>
      <c r="XU33" s="170"/>
      <c r="XV33" s="170"/>
      <c r="XW33" s="170"/>
      <c r="XX33" s="170"/>
      <c r="XY33" s="170"/>
      <c r="XZ33" s="170"/>
      <c r="YA33" s="170"/>
      <c r="YB33" s="170"/>
      <c r="YC33" s="170"/>
      <c r="YD33" s="170"/>
      <c r="YE33" s="170"/>
      <c r="YF33" s="170"/>
      <c r="YG33" s="170"/>
      <c r="YH33" s="170"/>
      <c r="YI33" s="170"/>
      <c r="YJ33" s="170"/>
      <c r="YK33" s="170"/>
      <c r="YL33" s="170"/>
      <c r="YM33" s="170"/>
      <c r="YN33" s="170"/>
      <c r="YO33" s="170"/>
      <c r="YP33" s="170"/>
      <c r="YQ33" s="170"/>
      <c r="YR33" s="170"/>
      <c r="YS33" s="170"/>
      <c r="YT33" s="170"/>
      <c r="YU33" s="170"/>
      <c r="YV33" s="170"/>
      <c r="YW33" s="170"/>
      <c r="YX33" s="170"/>
      <c r="YY33" s="170"/>
      <c r="YZ33" s="170"/>
      <c r="ZA33" s="170"/>
      <c r="ZB33" s="170"/>
      <c r="ZC33" s="170"/>
      <c r="ZD33" s="170"/>
      <c r="ZE33" s="170"/>
      <c r="ZF33" s="170"/>
      <c r="ZG33" s="170"/>
      <c r="ZH33" s="170"/>
      <c r="ZI33" s="170"/>
      <c r="ZJ33" s="170"/>
      <c r="ZK33" s="170"/>
      <c r="ZL33" s="170"/>
      <c r="ZM33" s="170"/>
      <c r="ZN33" s="170"/>
      <c r="ZO33" s="170"/>
      <c r="ZP33" s="170"/>
      <c r="ZQ33" s="170"/>
      <c r="ZR33" s="170"/>
      <c r="ZS33" s="170"/>
      <c r="ZT33" s="170"/>
      <c r="ZU33" s="170"/>
      <c r="ZV33" s="170"/>
      <c r="ZW33" s="170"/>
      <c r="ZX33" s="170"/>
      <c r="ZY33" s="170"/>
      <c r="ZZ33" s="170"/>
      <c r="AAA33" s="170"/>
      <c r="AAB33" s="170"/>
      <c r="AAC33" s="170"/>
      <c r="AAD33" s="170"/>
      <c r="AAE33" s="170"/>
      <c r="AAF33" s="170"/>
      <c r="AAG33" s="170"/>
      <c r="AAH33" s="170"/>
      <c r="AAI33" s="170"/>
      <c r="AAJ33" s="170"/>
      <c r="AAK33" s="170"/>
      <c r="AAL33" s="170"/>
      <c r="AAM33" s="170"/>
      <c r="AAN33" s="170"/>
      <c r="AAO33" s="170"/>
      <c r="AAP33" s="170"/>
      <c r="AAQ33" s="170"/>
      <c r="AAR33" s="170"/>
      <c r="AAS33" s="170"/>
      <c r="AAT33" s="170"/>
      <c r="AAU33" s="170"/>
      <c r="AAV33" s="170"/>
      <c r="AAW33" s="170"/>
      <c r="AAX33" s="170"/>
      <c r="AAY33" s="170"/>
      <c r="AAZ33" s="170"/>
      <c r="ABA33" s="170"/>
      <c r="ABB33" s="170"/>
      <c r="ABC33" s="170"/>
      <c r="ABD33" s="170"/>
      <c r="ABE33" s="170"/>
      <c r="ABF33" s="170"/>
      <c r="ABG33" s="170"/>
      <c r="ABH33" s="170"/>
      <c r="ABI33" s="170"/>
      <c r="ABJ33" s="170"/>
      <c r="ABK33" s="170"/>
      <c r="ABL33" s="170"/>
      <c r="ABM33" s="170"/>
      <c r="ABN33" s="170"/>
      <c r="ABO33" s="170"/>
      <c r="ABP33" s="170"/>
      <c r="ABQ33" s="170"/>
      <c r="ABR33" s="170"/>
      <c r="ABS33" s="170"/>
      <c r="ABT33" s="170"/>
      <c r="ABU33" s="170"/>
      <c r="ABV33" s="170"/>
      <c r="ABW33" s="170"/>
      <c r="ABX33" s="170"/>
      <c r="ABY33" s="170"/>
      <c r="ABZ33" s="170"/>
      <c r="ACA33" s="170"/>
      <c r="ACB33" s="170"/>
      <c r="ACC33" s="170"/>
      <c r="ACD33" s="170"/>
      <c r="ACE33" s="170"/>
      <c r="ACF33" s="170"/>
      <c r="ACG33" s="170"/>
      <c r="ACH33" s="170"/>
      <c r="ACI33" s="170"/>
      <c r="ACJ33" s="170"/>
      <c r="ACK33" s="170"/>
      <c r="ACL33" s="170"/>
      <c r="ACM33" s="170"/>
      <c r="ACN33" s="170"/>
      <c r="ACO33" s="170"/>
      <c r="ACP33" s="170"/>
      <c r="ACQ33" s="170"/>
      <c r="ACR33" s="170"/>
      <c r="ACS33" s="170"/>
      <c r="ACT33" s="170"/>
      <c r="ACU33" s="170"/>
      <c r="ACV33" s="170"/>
      <c r="ACW33" s="170"/>
      <c r="ACX33" s="170"/>
      <c r="ACY33" s="170"/>
      <c r="ACZ33" s="170"/>
      <c r="ADA33" s="170"/>
      <c r="ADB33" s="170"/>
      <c r="ADC33" s="170"/>
      <c r="ADD33" s="170"/>
      <c r="ADE33" s="170"/>
      <c r="ADF33" s="170"/>
      <c r="ADG33" s="170"/>
      <c r="ADH33" s="170"/>
      <c r="ADI33" s="170"/>
      <c r="ADJ33" s="170"/>
      <c r="ADK33" s="170"/>
      <c r="ADL33" s="170"/>
      <c r="ADM33" s="170"/>
      <c r="ADN33" s="170"/>
      <c r="ADO33" s="170"/>
      <c r="ADP33" s="170"/>
      <c r="ADQ33" s="170"/>
      <c r="ADR33" s="170"/>
      <c r="ADS33" s="170"/>
      <c r="ADT33" s="170"/>
      <c r="ADU33" s="170"/>
      <c r="ADV33" s="170"/>
      <c r="ADW33" s="170"/>
      <c r="ADX33" s="170"/>
      <c r="ADY33" s="170"/>
      <c r="ADZ33" s="170"/>
      <c r="AEA33" s="170"/>
      <c r="AEB33" s="170"/>
      <c r="AEC33" s="170"/>
      <c r="AED33" s="170"/>
      <c r="AEE33" s="170"/>
      <c r="AEF33" s="170"/>
      <c r="AEG33" s="170"/>
      <c r="AEH33" s="170"/>
      <c r="AEI33" s="170"/>
      <c r="AEJ33" s="170"/>
      <c r="AEK33" s="170"/>
      <c r="AEL33" s="170"/>
      <c r="AEM33" s="170"/>
      <c r="AEN33" s="170"/>
      <c r="AEO33" s="170"/>
      <c r="AEP33" s="170"/>
      <c r="AEQ33" s="170"/>
      <c r="AER33" s="170"/>
      <c r="AES33" s="170"/>
      <c r="AET33" s="170"/>
      <c r="AEU33" s="170"/>
      <c r="AEV33" s="170"/>
      <c r="AEW33" s="170"/>
      <c r="AEX33" s="170"/>
      <c r="AEY33" s="170"/>
      <c r="AEZ33" s="170"/>
      <c r="AFA33" s="170"/>
      <c r="AFB33" s="170"/>
      <c r="AFC33" s="170"/>
      <c r="AFD33" s="170"/>
      <c r="AFE33" s="170"/>
      <c r="AFF33" s="170"/>
      <c r="AFG33" s="170"/>
      <c r="AFH33" s="170"/>
      <c r="AFI33" s="170"/>
      <c r="AFJ33" s="170"/>
      <c r="AFK33" s="170"/>
      <c r="AFL33" s="170"/>
      <c r="AFM33" s="170"/>
      <c r="AFN33" s="170"/>
      <c r="AFO33" s="170"/>
      <c r="AFP33" s="170"/>
      <c r="AFQ33" s="170"/>
      <c r="AFR33" s="170"/>
      <c r="AFS33" s="170"/>
      <c r="AFT33" s="170"/>
      <c r="AFU33" s="170"/>
      <c r="AFV33" s="170"/>
      <c r="AFW33" s="170"/>
      <c r="AFX33" s="170"/>
      <c r="AFY33" s="170"/>
      <c r="AFZ33" s="170"/>
      <c r="AGA33" s="170"/>
      <c r="AGB33" s="170"/>
      <c r="AGC33" s="170"/>
      <c r="AGD33" s="170"/>
      <c r="AGE33" s="170"/>
      <c r="AGF33" s="170"/>
      <c r="AGG33" s="170"/>
      <c r="AGH33" s="170"/>
      <c r="AGI33" s="170"/>
      <c r="AGJ33" s="170"/>
      <c r="AGK33" s="170"/>
      <c r="AGL33" s="170"/>
      <c r="AGM33" s="170"/>
      <c r="AGN33" s="170"/>
      <c r="AGO33" s="170"/>
      <c r="AGP33" s="170"/>
      <c r="AGQ33" s="170"/>
      <c r="AGR33" s="170"/>
      <c r="AGS33" s="170"/>
      <c r="AGT33" s="170"/>
      <c r="AGU33" s="170"/>
      <c r="AGV33" s="170"/>
      <c r="AGW33" s="170"/>
      <c r="AGX33" s="170"/>
      <c r="AGY33" s="170"/>
      <c r="AGZ33" s="170"/>
      <c r="AHA33" s="170"/>
      <c r="AHB33" s="170"/>
      <c r="AHC33" s="170"/>
      <c r="AHD33" s="170"/>
      <c r="AHE33" s="170"/>
      <c r="AHF33" s="170"/>
      <c r="AHG33" s="170"/>
      <c r="AHH33" s="170"/>
      <c r="AHI33" s="170"/>
      <c r="AHJ33" s="170"/>
      <c r="AHK33" s="170"/>
      <c r="AHL33" s="170"/>
      <c r="AHM33" s="170"/>
      <c r="AHN33" s="170"/>
      <c r="AHO33" s="170"/>
      <c r="AHP33" s="170"/>
      <c r="AHQ33" s="170"/>
      <c r="AHR33" s="170"/>
      <c r="AHS33" s="170"/>
      <c r="AHT33" s="170"/>
      <c r="AHU33" s="170"/>
      <c r="AHV33" s="170"/>
      <c r="AHW33" s="170"/>
      <c r="AHX33" s="170"/>
      <c r="AHY33" s="170"/>
      <c r="AHZ33" s="170"/>
      <c r="AIA33" s="170"/>
      <c r="AIB33" s="170"/>
      <c r="AIC33" s="170"/>
      <c r="AID33" s="170"/>
      <c r="AIE33" s="170"/>
      <c r="AIF33" s="170"/>
      <c r="AIG33" s="170"/>
      <c r="AIH33" s="170"/>
      <c r="AII33" s="170"/>
      <c r="AIJ33" s="170"/>
      <c r="AIK33" s="170"/>
      <c r="AIL33" s="170"/>
      <c r="AIM33" s="170"/>
      <c r="AIN33" s="170"/>
      <c r="AIO33" s="170"/>
      <c r="AIP33" s="170"/>
      <c r="AIQ33" s="170"/>
      <c r="AIR33" s="170"/>
      <c r="AIS33" s="170"/>
      <c r="AIT33" s="170"/>
      <c r="AIU33" s="170"/>
      <c r="AIV33" s="170"/>
      <c r="AIW33" s="170"/>
      <c r="AIX33" s="170"/>
      <c r="AIY33" s="170"/>
      <c r="AIZ33" s="170"/>
      <c r="AJA33" s="170"/>
      <c r="AJB33" s="170"/>
      <c r="AJC33" s="170"/>
      <c r="AJD33" s="170"/>
      <c r="AJE33" s="170"/>
      <c r="AJF33" s="170"/>
      <c r="AJG33" s="170"/>
      <c r="AJH33" s="170"/>
      <c r="AJI33" s="170"/>
      <c r="AJJ33" s="170"/>
      <c r="AJK33" s="170"/>
      <c r="AJL33" s="170"/>
      <c r="AJM33" s="170"/>
      <c r="AJN33" s="170"/>
      <c r="AJO33" s="170"/>
      <c r="AJP33" s="170"/>
      <c r="AJQ33" s="170"/>
      <c r="AJR33" s="170"/>
      <c r="AJS33" s="170"/>
      <c r="AJT33" s="170"/>
      <c r="AJU33" s="170"/>
      <c r="AJV33" s="170"/>
      <c r="AJW33" s="170"/>
      <c r="AJX33" s="170"/>
      <c r="AJY33" s="170"/>
      <c r="AJZ33" s="170"/>
      <c r="AKA33" s="170"/>
      <c r="AKB33" s="170"/>
      <c r="AKC33" s="170"/>
      <c r="AKD33" s="170"/>
      <c r="AKE33" s="170"/>
      <c r="AKF33" s="170"/>
      <c r="AKG33" s="170"/>
      <c r="AKH33" s="170"/>
      <c r="AKI33" s="170"/>
      <c r="AKJ33" s="170"/>
      <c r="AKK33" s="170"/>
      <c r="AKL33" s="170"/>
      <c r="AKM33" s="170"/>
      <c r="AKN33" s="170"/>
      <c r="AKO33" s="170"/>
      <c r="AKP33" s="170"/>
      <c r="AKQ33" s="170"/>
      <c r="AKR33" s="170"/>
      <c r="AKS33" s="170"/>
      <c r="AKT33" s="170"/>
      <c r="AKU33" s="170"/>
      <c r="AKV33" s="170"/>
      <c r="AKW33" s="170"/>
      <c r="AKX33" s="170"/>
      <c r="AKY33" s="170"/>
      <c r="AKZ33" s="170"/>
      <c r="ALA33" s="170"/>
      <c r="ALB33" s="170"/>
      <c r="ALC33" s="170"/>
      <c r="ALD33" s="170"/>
      <c r="ALE33" s="170"/>
      <c r="ALF33" s="170"/>
      <c r="ALG33" s="170"/>
      <c r="ALH33" s="170"/>
      <c r="ALI33" s="170"/>
      <c r="ALJ33" s="170"/>
      <c r="ALK33" s="170"/>
      <c r="ALL33" s="170"/>
      <c r="ALM33" s="170"/>
      <c r="ALN33" s="170"/>
      <c r="ALO33" s="170"/>
      <c r="ALP33" s="170"/>
      <c r="ALQ33" s="170"/>
      <c r="ALR33" s="170"/>
      <c r="ALS33" s="170"/>
      <c r="ALT33" s="170"/>
      <c r="ALU33" s="170"/>
      <c r="ALV33" s="170"/>
      <c r="ALW33" s="170"/>
      <c r="ALX33" s="170"/>
      <c r="ALY33" s="170"/>
      <c r="ALZ33" s="170"/>
      <c r="AMA33" s="170"/>
      <c r="AMB33" s="170"/>
      <c r="AMC33" s="170"/>
      <c r="AMD33" s="170"/>
      <c r="AME33" s="170"/>
      <c r="AMF33" s="170"/>
      <c r="AMG33" s="170"/>
      <c r="AMH33" s="170"/>
      <c r="AMI33" s="170"/>
      <c r="AMJ33" s="170"/>
      <c r="AMK33" s="170"/>
      <c r="AML33" s="170"/>
      <c r="AMM33" s="170"/>
      <c r="AMN33" s="170"/>
      <c r="AMO33" s="170"/>
      <c r="AMP33" s="170"/>
      <c r="AMQ33" s="170"/>
    </row>
    <row r="34" spans="3:1031" s="11" customFormat="1">
      <c r="D34" s="164"/>
      <c r="E34" s="164"/>
      <c r="F34" s="164"/>
      <c r="G34" s="164"/>
      <c r="I34" s="164"/>
      <c r="K34" s="164"/>
      <c r="M34" s="164"/>
      <c r="O34" s="164"/>
      <c r="Q34" s="164"/>
      <c r="S34" s="164"/>
      <c r="U34" s="164"/>
      <c r="W34" s="164"/>
      <c r="Y34" s="164"/>
      <c r="AA34" s="164"/>
      <c r="AC34" s="274"/>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70"/>
      <c r="CW34" s="170"/>
      <c r="CX34" s="170"/>
      <c r="CY34" s="170"/>
      <c r="CZ34" s="170"/>
      <c r="DA34" s="170"/>
      <c r="DB34" s="170"/>
      <c r="DC34" s="170"/>
      <c r="DD34" s="170"/>
      <c r="DE34" s="170"/>
      <c r="DF34" s="170"/>
      <c r="DG34" s="170"/>
      <c r="DH34" s="170"/>
      <c r="DI34" s="170"/>
      <c r="DJ34" s="170"/>
      <c r="DK34" s="170"/>
      <c r="DL34" s="170"/>
      <c r="DM34" s="170"/>
      <c r="DN34" s="170"/>
      <c r="DO34" s="170"/>
      <c r="DP34" s="170"/>
      <c r="DQ34" s="170"/>
      <c r="DR34" s="170"/>
      <c r="DS34" s="170"/>
      <c r="DT34" s="170"/>
      <c r="DU34" s="170"/>
      <c r="DV34" s="170"/>
      <c r="DW34" s="170"/>
      <c r="DX34" s="170"/>
      <c r="DY34" s="170"/>
      <c r="DZ34" s="170"/>
      <c r="EA34" s="170"/>
      <c r="EB34" s="170"/>
      <c r="EC34" s="170"/>
      <c r="ED34" s="170"/>
      <c r="EE34" s="170"/>
      <c r="EF34" s="170"/>
      <c r="EG34" s="170"/>
      <c r="EH34" s="170"/>
      <c r="EI34" s="170"/>
      <c r="EJ34" s="170"/>
      <c r="EK34" s="170"/>
      <c r="EL34" s="170"/>
      <c r="EM34" s="170"/>
      <c r="EN34" s="170"/>
      <c r="EO34" s="170"/>
      <c r="EP34" s="170"/>
      <c r="EQ34" s="170"/>
      <c r="ER34" s="170"/>
      <c r="ES34" s="170"/>
      <c r="ET34" s="170"/>
      <c r="EU34" s="170"/>
      <c r="EV34" s="170"/>
      <c r="EW34" s="170"/>
      <c r="EX34" s="170"/>
      <c r="EY34" s="170"/>
      <c r="EZ34" s="170"/>
      <c r="FA34" s="170"/>
      <c r="FB34" s="170"/>
      <c r="FC34" s="170"/>
      <c r="FD34" s="170"/>
      <c r="FE34" s="170"/>
      <c r="FF34" s="170"/>
      <c r="FG34" s="170"/>
      <c r="FH34" s="170"/>
      <c r="FI34" s="170"/>
      <c r="FJ34" s="170"/>
      <c r="FK34" s="170"/>
      <c r="FL34" s="170"/>
      <c r="FM34" s="170"/>
      <c r="FN34" s="170"/>
      <c r="FO34" s="170"/>
      <c r="FP34" s="170"/>
      <c r="FQ34" s="170"/>
      <c r="FR34" s="170"/>
      <c r="FS34" s="170"/>
      <c r="FT34" s="170"/>
      <c r="FU34" s="170"/>
      <c r="FV34" s="170"/>
      <c r="FW34" s="170"/>
      <c r="FX34" s="170"/>
      <c r="FY34" s="170"/>
      <c r="FZ34" s="170"/>
      <c r="GA34" s="170"/>
      <c r="GB34" s="170"/>
      <c r="GC34" s="170"/>
      <c r="GD34" s="170"/>
      <c r="GE34" s="170"/>
      <c r="GF34" s="170"/>
      <c r="GG34" s="170"/>
      <c r="GH34" s="170"/>
      <c r="GI34" s="170"/>
      <c r="GJ34" s="170"/>
      <c r="GK34" s="170"/>
      <c r="GL34" s="170"/>
      <c r="GM34" s="170"/>
      <c r="GN34" s="170"/>
      <c r="GO34" s="170"/>
      <c r="GP34" s="170"/>
      <c r="GQ34" s="170"/>
      <c r="GR34" s="170"/>
      <c r="GS34" s="170"/>
      <c r="GT34" s="170"/>
      <c r="GU34" s="170"/>
      <c r="GV34" s="170"/>
      <c r="GW34" s="170"/>
      <c r="GX34" s="170"/>
      <c r="GY34" s="170"/>
      <c r="GZ34" s="170"/>
      <c r="HA34" s="170"/>
      <c r="HB34" s="170"/>
      <c r="HC34" s="170"/>
      <c r="HD34" s="170"/>
      <c r="HE34" s="170"/>
      <c r="HF34" s="170"/>
      <c r="HG34" s="170"/>
      <c r="HH34" s="170"/>
      <c r="HI34" s="170"/>
      <c r="HJ34" s="170"/>
      <c r="HK34" s="170"/>
      <c r="HL34" s="170"/>
      <c r="HM34" s="170"/>
      <c r="HN34" s="170"/>
      <c r="HO34" s="170"/>
      <c r="HP34" s="170"/>
      <c r="HQ34" s="170"/>
      <c r="HR34" s="170"/>
      <c r="HS34" s="170"/>
      <c r="HT34" s="170"/>
      <c r="HU34" s="170"/>
      <c r="HV34" s="170"/>
      <c r="HW34" s="170"/>
      <c r="HX34" s="170"/>
      <c r="HY34" s="170"/>
      <c r="HZ34" s="170"/>
      <c r="IA34" s="170"/>
      <c r="IB34" s="170"/>
      <c r="IC34" s="170"/>
      <c r="ID34" s="170"/>
      <c r="IE34" s="170"/>
      <c r="IF34" s="170"/>
      <c r="IG34" s="170"/>
      <c r="IH34" s="170"/>
      <c r="II34" s="170"/>
      <c r="IJ34" s="170"/>
      <c r="IK34" s="170"/>
      <c r="IL34" s="170"/>
      <c r="IM34" s="170"/>
      <c r="IN34" s="170"/>
      <c r="IO34" s="170"/>
      <c r="IP34" s="170"/>
      <c r="IQ34" s="170"/>
      <c r="IR34" s="170"/>
      <c r="IS34" s="170"/>
      <c r="IT34" s="170"/>
      <c r="IU34" s="170"/>
      <c r="IV34" s="170"/>
      <c r="IW34" s="170"/>
      <c r="IX34" s="170"/>
      <c r="IY34" s="170"/>
      <c r="IZ34" s="170"/>
      <c r="JA34" s="170"/>
      <c r="JB34" s="170"/>
      <c r="JC34" s="170"/>
      <c r="JD34" s="170"/>
      <c r="JE34" s="170"/>
      <c r="JF34" s="170"/>
      <c r="JG34" s="170"/>
      <c r="JH34" s="170"/>
      <c r="JI34" s="170"/>
      <c r="JJ34" s="170"/>
      <c r="JK34" s="170"/>
      <c r="JL34" s="170"/>
      <c r="JM34" s="170"/>
      <c r="JN34" s="170"/>
      <c r="JO34" s="170"/>
      <c r="JP34" s="170"/>
      <c r="JQ34" s="170"/>
      <c r="JR34" s="170"/>
      <c r="JS34" s="170"/>
      <c r="JT34" s="170"/>
      <c r="JU34" s="170"/>
      <c r="JV34" s="170"/>
      <c r="JW34" s="170"/>
      <c r="JX34" s="170"/>
      <c r="JY34" s="170"/>
      <c r="JZ34" s="170"/>
      <c r="KA34" s="170"/>
      <c r="KB34" s="170"/>
      <c r="KC34" s="170"/>
      <c r="KD34" s="170"/>
      <c r="KE34" s="170"/>
      <c r="KF34" s="170"/>
      <c r="KG34" s="170"/>
      <c r="KH34" s="170"/>
      <c r="KI34" s="170"/>
      <c r="KJ34" s="170"/>
      <c r="KK34" s="170"/>
      <c r="KL34" s="170"/>
      <c r="KM34" s="170"/>
      <c r="KN34" s="170"/>
      <c r="KO34" s="170"/>
      <c r="KP34" s="170"/>
      <c r="KQ34" s="170"/>
      <c r="KR34" s="170"/>
      <c r="KS34" s="170"/>
      <c r="KT34" s="170"/>
      <c r="KU34" s="170"/>
      <c r="KV34" s="170"/>
      <c r="KW34" s="170"/>
      <c r="KX34" s="170"/>
      <c r="KY34" s="170"/>
      <c r="KZ34" s="170"/>
      <c r="LA34" s="170"/>
      <c r="LB34" s="170"/>
      <c r="LC34" s="170"/>
      <c r="LD34" s="170"/>
      <c r="LE34" s="170"/>
      <c r="LF34" s="170"/>
      <c r="LG34" s="170"/>
      <c r="LH34" s="170"/>
      <c r="LI34" s="170"/>
      <c r="LJ34" s="170"/>
      <c r="LK34" s="170"/>
      <c r="LL34" s="170"/>
      <c r="LM34" s="170"/>
      <c r="LN34" s="170"/>
      <c r="LO34" s="170"/>
      <c r="LP34" s="170"/>
      <c r="LQ34" s="170"/>
      <c r="LR34" s="170"/>
      <c r="LS34" s="170"/>
      <c r="LT34" s="170"/>
      <c r="LU34" s="170"/>
      <c r="LV34" s="170"/>
      <c r="LW34" s="170"/>
      <c r="LX34" s="170"/>
      <c r="LY34" s="170"/>
      <c r="LZ34" s="170"/>
      <c r="MA34" s="170"/>
      <c r="MB34" s="170"/>
      <c r="MC34" s="170"/>
      <c r="MD34" s="170"/>
      <c r="ME34" s="170"/>
      <c r="MF34" s="170"/>
      <c r="MG34" s="170"/>
      <c r="MH34" s="170"/>
      <c r="MI34" s="170"/>
      <c r="MJ34" s="170"/>
      <c r="MK34" s="170"/>
      <c r="ML34" s="170"/>
      <c r="MM34" s="170"/>
      <c r="MN34" s="170"/>
      <c r="MO34" s="170"/>
      <c r="MP34" s="170"/>
      <c r="MQ34" s="170"/>
      <c r="MR34" s="170"/>
      <c r="MS34" s="170"/>
      <c r="MT34" s="170"/>
      <c r="MU34" s="170"/>
      <c r="MV34" s="170"/>
      <c r="MW34" s="170"/>
      <c r="MX34" s="170"/>
      <c r="MY34" s="170"/>
      <c r="MZ34" s="170"/>
      <c r="NA34" s="170"/>
      <c r="NB34" s="170"/>
      <c r="NC34" s="170"/>
      <c r="ND34" s="170"/>
      <c r="NE34" s="170"/>
      <c r="NF34" s="170"/>
      <c r="NG34" s="170"/>
      <c r="NH34" s="170"/>
      <c r="NI34" s="170"/>
      <c r="NJ34" s="170"/>
      <c r="NK34" s="170"/>
      <c r="NL34" s="170"/>
      <c r="NM34" s="170"/>
      <c r="NN34" s="170"/>
      <c r="NO34" s="170"/>
      <c r="NP34" s="170"/>
      <c r="NQ34" s="170"/>
      <c r="NR34" s="170"/>
      <c r="NS34" s="170"/>
      <c r="NT34" s="170"/>
      <c r="NU34" s="170"/>
      <c r="NV34" s="170"/>
      <c r="NW34" s="170"/>
      <c r="NX34" s="170"/>
      <c r="NY34" s="170"/>
      <c r="NZ34" s="170"/>
      <c r="OA34" s="170"/>
      <c r="OB34" s="170"/>
      <c r="OC34" s="170"/>
      <c r="OD34" s="170"/>
      <c r="OE34" s="170"/>
      <c r="OF34" s="170"/>
      <c r="OG34" s="170"/>
      <c r="OH34" s="170"/>
      <c r="OI34" s="170"/>
      <c r="OJ34" s="170"/>
      <c r="OK34" s="170"/>
      <c r="OL34" s="170"/>
      <c r="OM34" s="170"/>
      <c r="ON34" s="170"/>
      <c r="OO34" s="170"/>
      <c r="OP34" s="170"/>
      <c r="OQ34" s="170"/>
      <c r="OR34" s="170"/>
      <c r="OS34" s="170"/>
      <c r="OT34" s="170"/>
      <c r="OU34" s="170"/>
      <c r="OV34" s="170"/>
      <c r="OW34" s="170"/>
      <c r="OX34" s="170"/>
      <c r="OY34" s="170"/>
      <c r="OZ34" s="170"/>
      <c r="PA34" s="170"/>
      <c r="PB34" s="170"/>
      <c r="PC34" s="170"/>
      <c r="PD34" s="170"/>
      <c r="PE34" s="170"/>
      <c r="PF34" s="170"/>
      <c r="PG34" s="170"/>
      <c r="PH34" s="170"/>
      <c r="PI34" s="170"/>
      <c r="PJ34" s="170"/>
      <c r="PK34" s="170"/>
      <c r="PL34" s="170"/>
      <c r="PM34" s="170"/>
      <c r="PN34" s="170"/>
      <c r="PO34" s="170"/>
      <c r="PP34" s="170"/>
      <c r="PQ34" s="170"/>
      <c r="PR34" s="170"/>
      <c r="PS34" s="170"/>
      <c r="PT34" s="170"/>
      <c r="PU34" s="170"/>
      <c r="PV34" s="170"/>
      <c r="PW34" s="170"/>
      <c r="PX34" s="170"/>
      <c r="PY34" s="170"/>
      <c r="PZ34" s="170"/>
      <c r="QA34" s="170"/>
      <c r="QB34" s="170"/>
      <c r="QC34" s="170"/>
      <c r="QD34" s="170"/>
      <c r="QE34" s="170"/>
      <c r="QF34" s="170"/>
      <c r="QG34" s="170"/>
      <c r="QH34" s="170"/>
      <c r="QI34" s="170"/>
      <c r="QJ34" s="170"/>
      <c r="QK34" s="170"/>
      <c r="QL34" s="170"/>
      <c r="QM34" s="170"/>
      <c r="QN34" s="170"/>
      <c r="QO34" s="170"/>
      <c r="QP34" s="170"/>
      <c r="QQ34" s="170"/>
      <c r="QR34" s="170"/>
      <c r="QS34" s="170"/>
      <c r="QT34" s="170"/>
      <c r="QU34" s="170"/>
      <c r="QV34" s="170"/>
      <c r="QW34" s="170"/>
      <c r="QX34" s="170"/>
      <c r="QY34" s="170"/>
      <c r="QZ34" s="170"/>
      <c r="RA34" s="170"/>
      <c r="RB34" s="170"/>
      <c r="RC34" s="170"/>
      <c r="RD34" s="170"/>
      <c r="RE34" s="170"/>
      <c r="RF34" s="170"/>
      <c r="RG34" s="170"/>
      <c r="RH34" s="170"/>
      <c r="RI34" s="170"/>
      <c r="RJ34" s="170"/>
      <c r="RK34" s="170"/>
      <c r="RL34" s="170"/>
      <c r="RM34" s="170"/>
      <c r="RN34" s="170"/>
      <c r="RO34" s="170"/>
      <c r="RP34" s="170"/>
      <c r="RQ34" s="170"/>
      <c r="RR34" s="170"/>
      <c r="RS34" s="170"/>
      <c r="RT34" s="170"/>
      <c r="RU34" s="170"/>
      <c r="RV34" s="170"/>
      <c r="RW34" s="170"/>
      <c r="RX34" s="170"/>
      <c r="RY34" s="170"/>
      <c r="RZ34" s="170"/>
      <c r="SA34" s="170"/>
      <c r="SB34" s="170"/>
      <c r="SC34" s="170"/>
      <c r="SD34" s="170"/>
      <c r="SE34" s="170"/>
      <c r="SF34" s="170"/>
      <c r="SG34" s="170"/>
      <c r="SH34" s="170"/>
      <c r="SI34" s="170"/>
      <c r="SJ34" s="170"/>
      <c r="SK34" s="170"/>
      <c r="SL34" s="170"/>
      <c r="SM34" s="170"/>
      <c r="SN34" s="170"/>
      <c r="SO34" s="170"/>
      <c r="SP34" s="170"/>
      <c r="SQ34" s="170"/>
      <c r="SR34" s="170"/>
      <c r="SS34" s="170"/>
      <c r="ST34" s="170"/>
      <c r="SU34" s="170"/>
      <c r="SV34" s="170"/>
      <c r="SW34" s="170"/>
      <c r="SX34" s="170"/>
      <c r="SY34" s="170"/>
      <c r="SZ34" s="170"/>
      <c r="TA34" s="170"/>
      <c r="TB34" s="170"/>
      <c r="TC34" s="170"/>
      <c r="TD34" s="170"/>
      <c r="TE34" s="170"/>
      <c r="TF34" s="170"/>
      <c r="TG34" s="170"/>
      <c r="TH34" s="170"/>
      <c r="TI34" s="170"/>
      <c r="TJ34" s="170"/>
      <c r="TK34" s="170"/>
      <c r="TL34" s="170"/>
      <c r="TM34" s="170"/>
      <c r="TN34" s="170"/>
      <c r="TO34" s="170"/>
      <c r="TP34" s="170"/>
      <c r="TQ34" s="170"/>
      <c r="TR34" s="170"/>
      <c r="TS34" s="170"/>
      <c r="TT34" s="170"/>
      <c r="TU34" s="170"/>
      <c r="TV34" s="170"/>
      <c r="TW34" s="170"/>
      <c r="TX34" s="170"/>
      <c r="TY34" s="170"/>
      <c r="TZ34" s="170"/>
      <c r="UA34" s="170"/>
      <c r="UB34" s="170"/>
      <c r="UC34" s="170"/>
      <c r="UD34" s="170"/>
      <c r="UE34" s="170"/>
      <c r="UF34" s="170"/>
      <c r="UG34" s="170"/>
      <c r="UH34" s="170"/>
      <c r="UI34" s="170"/>
      <c r="UJ34" s="170"/>
      <c r="UK34" s="170"/>
      <c r="UL34" s="170"/>
      <c r="UM34" s="170"/>
      <c r="UN34" s="170"/>
      <c r="UO34" s="170"/>
      <c r="UP34" s="170"/>
      <c r="UQ34" s="170"/>
      <c r="UR34" s="170"/>
      <c r="US34" s="170"/>
      <c r="UT34" s="170"/>
      <c r="UU34" s="170"/>
      <c r="UV34" s="170"/>
      <c r="UW34" s="170"/>
      <c r="UX34" s="170"/>
      <c r="UY34" s="170"/>
      <c r="UZ34" s="170"/>
      <c r="VA34" s="170"/>
      <c r="VB34" s="170"/>
      <c r="VC34" s="170"/>
      <c r="VD34" s="170"/>
      <c r="VE34" s="170"/>
      <c r="VF34" s="170"/>
      <c r="VG34" s="170"/>
      <c r="VH34" s="170"/>
      <c r="VI34" s="170"/>
      <c r="VJ34" s="170"/>
      <c r="VK34" s="170"/>
      <c r="VL34" s="170"/>
      <c r="VM34" s="170"/>
      <c r="VN34" s="170"/>
      <c r="VO34" s="170"/>
      <c r="VP34" s="170"/>
      <c r="VQ34" s="170"/>
      <c r="VR34" s="170"/>
      <c r="VS34" s="170"/>
      <c r="VT34" s="170"/>
      <c r="VU34" s="170"/>
      <c r="VV34" s="170"/>
      <c r="VW34" s="170"/>
      <c r="VX34" s="170"/>
      <c r="VY34" s="170"/>
      <c r="VZ34" s="170"/>
      <c r="WA34" s="170"/>
      <c r="WB34" s="170"/>
      <c r="WC34" s="170"/>
      <c r="WD34" s="170"/>
      <c r="WE34" s="170"/>
      <c r="WF34" s="170"/>
      <c r="WG34" s="170"/>
      <c r="WH34" s="170"/>
      <c r="WI34" s="170"/>
      <c r="WJ34" s="170"/>
      <c r="WK34" s="170"/>
      <c r="WL34" s="170"/>
      <c r="WM34" s="170"/>
      <c r="WN34" s="170"/>
      <c r="WO34" s="170"/>
      <c r="WP34" s="170"/>
      <c r="WQ34" s="170"/>
      <c r="WR34" s="170"/>
      <c r="WS34" s="170"/>
      <c r="WT34" s="170"/>
      <c r="WU34" s="170"/>
      <c r="WV34" s="170"/>
      <c r="WW34" s="170"/>
      <c r="WX34" s="170"/>
      <c r="WY34" s="170"/>
      <c r="WZ34" s="170"/>
      <c r="XA34" s="170"/>
      <c r="XB34" s="170"/>
      <c r="XC34" s="170"/>
      <c r="XD34" s="170"/>
      <c r="XE34" s="170"/>
      <c r="XF34" s="170"/>
      <c r="XG34" s="170"/>
      <c r="XH34" s="170"/>
      <c r="XI34" s="170"/>
      <c r="XJ34" s="170"/>
      <c r="XK34" s="170"/>
      <c r="XL34" s="170"/>
      <c r="XM34" s="170"/>
      <c r="XN34" s="170"/>
      <c r="XO34" s="170"/>
      <c r="XP34" s="170"/>
      <c r="XQ34" s="170"/>
      <c r="XR34" s="170"/>
      <c r="XS34" s="170"/>
      <c r="XT34" s="170"/>
      <c r="XU34" s="170"/>
      <c r="XV34" s="170"/>
      <c r="XW34" s="170"/>
      <c r="XX34" s="170"/>
      <c r="XY34" s="170"/>
      <c r="XZ34" s="170"/>
      <c r="YA34" s="170"/>
      <c r="YB34" s="170"/>
      <c r="YC34" s="170"/>
      <c r="YD34" s="170"/>
      <c r="YE34" s="170"/>
      <c r="YF34" s="170"/>
      <c r="YG34" s="170"/>
      <c r="YH34" s="170"/>
      <c r="YI34" s="170"/>
      <c r="YJ34" s="170"/>
      <c r="YK34" s="170"/>
      <c r="YL34" s="170"/>
      <c r="YM34" s="170"/>
      <c r="YN34" s="170"/>
      <c r="YO34" s="170"/>
      <c r="YP34" s="170"/>
      <c r="YQ34" s="170"/>
      <c r="YR34" s="170"/>
      <c r="YS34" s="170"/>
      <c r="YT34" s="170"/>
      <c r="YU34" s="170"/>
      <c r="YV34" s="170"/>
      <c r="YW34" s="170"/>
      <c r="YX34" s="170"/>
      <c r="YY34" s="170"/>
      <c r="YZ34" s="170"/>
      <c r="ZA34" s="170"/>
      <c r="ZB34" s="170"/>
      <c r="ZC34" s="170"/>
      <c r="ZD34" s="170"/>
      <c r="ZE34" s="170"/>
      <c r="ZF34" s="170"/>
      <c r="ZG34" s="170"/>
      <c r="ZH34" s="170"/>
      <c r="ZI34" s="170"/>
      <c r="ZJ34" s="170"/>
      <c r="ZK34" s="170"/>
      <c r="ZL34" s="170"/>
      <c r="ZM34" s="170"/>
      <c r="ZN34" s="170"/>
      <c r="ZO34" s="170"/>
      <c r="ZP34" s="170"/>
      <c r="ZQ34" s="170"/>
      <c r="ZR34" s="170"/>
      <c r="ZS34" s="170"/>
      <c r="ZT34" s="170"/>
      <c r="ZU34" s="170"/>
      <c r="ZV34" s="170"/>
      <c r="ZW34" s="170"/>
      <c r="ZX34" s="170"/>
      <c r="ZY34" s="170"/>
      <c r="ZZ34" s="170"/>
      <c r="AAA34" s="170"/>
      <c r="AAB34" s="170"/>
      <c r="AAC34" s="170"/>
      <c r="AAD34" s="170"/>
      <c r="AAE34" s="170"/>
      <c r="AAF34" s="170"/>
      <c r="AAG34" s="170"/>
      <c r="AAH34" s="170"/>
      <c r="AAI34" s="170"/>
      <c r="AAJ34" s="170"/>
      <c r="AAK34" s="170"/>
      <c r="AAL34" s="170"/>
      <c r="AAM34" s="170"/>
      <c r="AAN34" s="170"/>
      <c r="AAO34" s="170"/>
      <c r="AAP34" s="170"/>
      <c r="AAQ34" s="170"/>
      <c r="AAR34" s="170"/>
      <c r="AAS34" s="170"/>
      <c r="AAT34" s="170"/>
      <c r="AAU34" s="170"/>
      <c r="AAV34" s="170"/>
      <c r="AAW34" s="170"/>
      <c r="AAX34" s="170"/>
      <c r="AAY34" s="170"/>
      <c r="AAZ34" s="170"/>
      <c r="ABA34" s="170"/>
      <c r="ABB34" s="170"/>
      <c r="ABC34" s="170"/>
      <c r="ABD34" s="170"/>
      <c r="ABE34" s="170"/>
      <c r="ABF34" s="170"/>
      <c r="ABG34" s="170"/>
      <c r="ABH34" s="170"/>
      <c r="ABI34" s="170"/>
      <c r="ABJ34" s="170"/>
      <c r="ABK34" s="170"/>
      <c r="ABL34" s="170"/>
      <c r="ABM34" s="170"/>
      <c r="ABN34" s="170"/>
      <c r="ABO34" s="170"/>
      <c r="ABP34" s="170"/>
      <c r="ABQ34" s="170"/>
      <c r="ABR34" s="170"/>
      <c r="ABS34" s="170"/>
      <c r="ABT34" s="170"/>
      <c r="ABU34" s="170"/>
      <c r="ABV34" s="170"/>
      <c r="ABW34" s="170"/>
      <c r="ABX34" s="170"/>
      <c r="ABY34" s="170"/>
      <c r="ABZ34" s="170"/>
      <c r="ACA34" s="170"/>
      <c r="ACB34" s="170"/>
      <c r="ACC34" s="170"/>
      <c r="ACD34" s="170"/>
      <c r="ACE34" s="170"/>
      <c r="ACF34" s="170"/>
      <c r="ACG34" s="170"/>
      <c r="ACH34" s="170"/>
      <c r="ACI34" s="170"/>
      <c r="ACJ34" s="170"/>
      <c r="ACK34" s="170"/>
      <c r="ACL34" s="170"/>
      <c r="ACM34" s="170"/>
      <c r="ACN34" s="170"/>
      <c r="ACO34" s="170"/>
      <c r="ACP34" s="170"/>
      <c r="ACQ34" s="170"/>
      <c r="ACR34" s="170"/>
      <c r="ACS34" s="170"/>
      <c r="ACT34" s="170"/>
      <c r="ACU34" s="170"/>
      <c r="ACV34" s="170"/>
      <c r="ACW34" s="170"/>
      <c r="ACX34" s="170"/>
      <c r="ACY34" s="170"/>
      <c r="ACZ34" s="170"/>
      <c r="ADA34" s="170"/>
      <c r="ADB34" s="170"/>
      <c r="ADC34" s="170"/>
      <c r="ADD34" s="170"/>
      <c r="ADE34" s="170"/>
      <c r="ADF34" s="170"/>
      <c r="ADG34" s="170"/>
      <c r="ADH34" s="170"/>
      <c r="ADI34" s="170"/>
      <c r="ADJ34" s="170"/>
      <c r="ADK34" s="170"/>
      <c r="ADL34" s="170"/>
      <c r="ADM34" s="170"/>
      <c r="ADN34" s="170"/>
      <c r="ADO34" s="170"/>
      <c r="ADP34" s="170"/>
      <c r="ADQ34" s="170"/>
      <c r="ADR34" s="170"/>
      <c r="ADS34" s="170"/>
      <c r="ADT34" s="170"/>
      <c r="ADU34" s="170"/>
      <c r="ADV34" s="170"/>
      <c r="ADW34" s="170"/>
      <c r="ADX34" s="170"/>
      <c r="ADY34" s="170"/>
      <c r="ADZ34" s="170"/>
      <c r="AEA34" s="170"/>
      <c r="AEB34" s="170"/>
      <c r="AEC34" s="170"/>
      <c r="AED34" s="170"/>
      <c r="AEE34" s="170"/>
      <c r="AEF34" s="170"/>
      <c r="AEG34" s="170"/>
      <c r="AEH34" s="170"/>
      <c r="AEI34" s="170"/>
      <c r="AEJ34" s="170"/>
      <c r="AEK34" s="170"/>
      <c r="AEL34" s="170"/>
      <c r="AEM34" s="170"/>
      <c r="AEN34" s="170"/>
      <c r="AEO34" s="170"/>
      <c r="AEP34" s="170"/>
      <c r="AEQ34" s="170"/>
      <c r="AER34" s="170"/>
      <c r="AES34" s="170"/>
      <c r="AET34" s="170"/>
      <c r="AEU34" s="170"/>
      <c r="AEV34" s="170"/>
      <c r="AEW34" s="170"/>
      <c r="AEX34" s="170"/>
      <c r="AEY34" s="170"/>
      <c r="AEZ34" s="170"/>
      <c r="AFA34" s="170"/>
      <c r="AFB34" s="170"/>
      <c r="AFC34" s="170"/>
      <c r="AFD34" s="170"/>
      <c r="AFE34" s="170"/>
      <c r="AFF34" s="170"/>
      <c r="AFG34" s="170"/>
      <c r="AFH34" s="170"/>
      <c r="AFI34" s="170"/>
      <c r="AFJ34" s="170"/>
      <c r="AFK34" s="170"/>
      <c r="AFL34" s="170"/>
      <c r="AFM34" s="170"/>
      <c r="AFN34" s="170"/>
      <c r="AFO34" s="170"/>
      <c r="AFP34" s="170"/>
      <c r="AFQ34" s="170"/>
      <c r="AFR34" s="170"/>
      <c r="AFS34" s="170"/>
      <c r="AFT34" s="170"/>
      <c r="AFU34" s="170"/>
      <c r="AFV34" s="170"/>
      <c r="AFW34" s="170"/>
      <c r="AFX34" s="170"/>
      <c r="AFY34" s="170"/>
      <c r="AFZ34" s="170"/>
      <c r="AGA34" s="170"/>
      <c r="AGB34" s="170"/>
      <c r="AGC34" s="170"/>
      <c r="AGD34" s="170"/>
      <c r="AGE34" s="170"/>
      <c r="AGF34" s="170"/>
      <c r="AGG34" s="170"/>
      <c r="AGH34" s="170"/>
      <c r="AGI34" s="170"/>
      <c r="AGJ34" s="170"/>
      <c r="AGK34" s="170"/>
      <c r="AGL34" s="170"/>
      <c r="AGM34" s="170"/>
      <c r="AGN34" s="170"/>
      <c r="AGO34" s="170"/>
      <c r="AGP34" s="170"/>
      <c r="AGQ34" s="170"/>
      <c r="AGR34" s="170"/>
      <c r="AGS34" s="170"/>
      <c r="AGT34" s="170"/>
      <c r="AGU34" s="170"/>
      <c r="AGV34" s="170"/>
      <c r="AGW34" s="170"/>
      <c r="AGX34" s="170"/>
      <c r="AGY34" s="170"/>
      <c r="AGZ34" s="170"/>
      <c r="AHA34" s="170"/>
      <c r="AHB34" s="170"/>
      <c r="AHC34" s="170"/>
      <c r="AHD34" s="170"/>
      <c r="AHE34" s="170"/>
      <c r="AHF34" s="170"/>
      <c r="AHG34" s="170"/>
      <c r="AHH34" s="170"/>
      <c r="AHI34" s="170"/>
      <c r="AHJ34" s="170"/>
      <c r="AHK34" s="170"/>
      <c r="AHL34" s="170"/>
      <c r="AHM34" s="170"/>
      <c r="AHN34" s="170"/>
      <c r="AHO34" s="170"/>
      <c r="AHP34" s="170"/>
      <c r="AHQ34" s="170"/>
      <c r="AHR34" s="170"/>
      <c r="AHS34" s="170"/>
      <c r="AHT34" s="170"/>
      <c r="AHU34" s="170"/>
      <c r="AHV34" s="170"/>
      <c r="AHW34" s="170"/>
      <c r="AHX34" s="170"/>
      <c r="AHY34" s="170"/>
      <c r="AHZ34" s="170"/>
      <c r="AIA34" s="170"/>
      <c r="AIB34" s="170"/>
      <c r="AIC34" s="170"/>
      <c r="AID34" s="170"/>
      <c r="AIE34" s="170"/>
      <c r="AIF34" s="170"/>
      <c r="AIG34" s="170"/>
      <c r="AIH34" s="170"/>
      <c r="AII34" s="170"/>
      <c r="AIJ34" s="170"/>
      <c r="AIK34" s="170"/>
      <c r="AIL34" s="170"/>
      <c r="AIM34" s="170"/>
      <c r="AIN34" s="170"/>
      <c r="AIO34" s="170"/>
      <c r="AIP34" s="170"/>
      <c r="AIQ34" s="170"/>
      <c r="AIR34" s="170"/>
      <c r="AIS34" s="170"/>
      <c r="AIT34" s="170"/>
      <c r="AIU34" s="170"/>
      <c r="AIV34" s="170"/>
      <c r="AIW34" s="170"/>
      <c r="AIX34" s="170"/>
      <c r="AIY34" s="170"/>
      <c r="AIZ34" s="170"/>
      <c r="AJA34" s="170"/>
      <c r="AJB34" s="170"/>
      <c r="AJC34" s="170"/>
      <c r="AJD34" s="170"/>
      <c r="AJE34" s="170"/>
      <c r="AJF34" s="170"/>
      <c r="AJG34" s="170"/>
      <c r="AJH34" s="170"/>
      <c r="AJI34" s="170"/>
      <c r="AJJ34" s="170"/>
      <c r="AJK34" s="170"/>
      <c r="AJL34" s="170"/>
      <c r="AJM34" s="170"/>
      <c r="AJN34" s="170"/>
      <c r="AJO34" s="170"/>
      <c r="AJP34" s="170"/>
      <c r="AJQ34" s="170"/>
      <c r="AJR34" s="170"/>
      <c r="AJS34" s="170"/>
      <c r="AJT34" s="170"/>
      <c r="AJU34" s="170"/>
      <c r="AJV34" s="170"/>
      <c r="AJW34" s="170"/>
      <c r="AJX34" s="170"/>
      <c r="AJY34" s="170"/>
      <c r="AJZ34" s="170"/>
      <c r="AKA34" s="170"/>
      <c r="AKB34" s="170"/>
      <c r="AKC34" s="170"/>
      <c r="AKD34" s="170"/>
      <c r="AKE34" s="170"/>
      <c r="AKF34" s="170"/>
      <c r="AKG34" s="170"/>
      <c r="AKH34" s="170"/>
      <c r="AKI34" s="170"/>
      <c r="AKJ34" s="170"/>
      <c r="AKK34" s="170"/>
      <c r="AKL34" s="170"/>
      <c r="AKM34" s="170"/>
      <c r="AKN34" s="170"/>
      <c r="AKO34" s="170"/>
      <c r="AKP34" s="170"/>
      <c r="AKQ34" s="170"/>
      <c r="AKR34" s="170"/>
      <c r="AKS34" s="170"/>
      <c r="AKT34" s="170"/>
      <c r="AKU34" s="170"/>
      <c r="AKV34" s="170"/>
      <c r="AKW34" s="170"/>
      <c r="AKX34" s="170"/>
      <c r="AKY34" s="170"/>
      <c r="AKZ34" s="170"/>
      <c r="ALA34" s="170"/>
      <c r="ALB34" s="170"/>
      <c r="ALC34" s="170"/>
      <c r="ALD34" s="170"/>
      <c r="ALE34" s="170"/>
      <c r="ALF34" s="170"/>
      <c r="ALG34" s="170"/>
      <c r="ALH34" s="170"/>
      <c r="ALI34" s="170"/>
      <c r="ALJ34" s="170"/>
      <c r="ALK34" s="170"/>
      <c r="ALL34" s="170"/>
      <c r="ALM34" s="170"/>
      <c r="ALN34" s="170"/>
      <c r="ALO34" s="170"/>
      <c r="ALP34" s="170"/>
      <c r="ALQ34" s="170"/>
      <c r="ALR34" s="170"/>
      <c r="ALS34" s="170"/>
      <c r="ALT34" s="170"/>
      <c r="ALU34" s="170"/>
      <c r="ALV34" s="170"/>
      <c r="ALW34" s="170"/>
      <c r="ALX34" s="170"/>
      <c r="ALY34" s="170"/>
      <c r="ALZ34" s="170"/>
      <c r="AMA34" s="170"/>
      <c r="AMB34" s="170"/>
      <c r="AMC34" s="170"/>
      <c r="AMD34" s="170"/>
      <c r="AME34" s="170"/>
      <c r="AMF34" s="170"/>
      <c r="AMG34" s="170"/>
      <c r="AMH34" s="170"/>
      <c r="AMI34" s="170"/>
      <c r="AMJ34" s="170"/>
      <c r="AMK34" s="170"/>
      <c r="AML34" s="170"/>
      <c r="AMM34" s="170"/>
      <c r="AMN34" s="170"/>
      <c r="AMO34" s="170"/>
      <c r="AMP34" s="170"/>
      <c r="AMQ34" s="170"/>
    </row>
    <row r="35" spans="3:1031" s="11" customFormat="1">
      <c r="D35" s="164"/>
      <c r="E35" s="164"/>
      <c r="F35" s="164"/>
      <c r="G35" s="164"/>
      <c r="H35" s="164"/>
      <c r="J35" s="164"/>
      <c r="L35" s="164"/>
      <c r="N35" s="164"/>
      <c r="P35" s="164"/>
      <c r="R35" s="164"/>
      <c r="T35" s="164"/>
      <c r="V35" s="164"/>
      <c r="X35" s="164"/>
      <c r="Z35" s="164"/>
      <c r="AB35" s="164"/>
      <c r="AC35" s="274"/>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0"/>
      <c r="FP35" s="170"/>
      <c r="FQ35" s="170"/>
      <c r="FR35" s="170"/>
      <c r="FS35" s="170"/>
      <c r="FT35" s="170"/>
      <c r="FU35" s="170"/>
      <c r="FV35" s="170"/>
      <c r="FW35" s="170"/>
      <c r="FX35" s="170"/>
      <c r="FY35" s="170"/>
      <c r="FZ35" s="170"/>
      <c r="GA35" s="170"/>
      <c r="GB35" s="170"/>
      <c r="GC35" s="170"/>
      <c r="GD35" s="170"/>
      <c r="GE35" s="170"/>
      <c r="GF35" s="170"/>
      <c r="GG35" s="170"/>
      <c r="GH35" s="170"/>
      <c r="GI35" s="170"/>
      <c r="GJ35" s="170"/>
      <c r="GK35" s="170"/>
      <c r="GL35" s="170"/>
      <c r="GM35" s="170"/>
      <c r="GN35" s="170"/>
      <c r="GO35" s="170"/>
      <c r="GP35" s="170"/>
      <c r="GQ35" s="170"/>
      <c r="GR35" s="170"/>
      <c r="GS35" s="170"/>
      <c r="GT35" s="170"/>
      <c r="GU35" s="170"/>
      <c r="GV35" s="170"/>
      <c r="GW35" s="170"/>
      <c r="GX35" s="170"/>
      <c r="GY35" s="170"/>
      <c r="GZ35" s="170"/>
      <c r="HA35" s="170"/>
      <c r="HB35" s="170"/>
      <c r="HC35" s="170"/>
      <c r="HD35" s="170"/>
      <c r="HE35" s="170"/>
      <c r="HF35" s="170"/>
      <c r="HG35" s="170"/>
      <c r="HH35" s="170"/>
      <c r="HI35" s="170"/>
      <c r="HJ35" s="170"/>
      <c r="HK35" s="170"/>
      <c r="HL35" s="170"/>
      <c r="HM35" s="170"/>
      <c r="HN35" s="170"/>
      <c r="HO35" s="170"/>
      <c r="HP35" s="170"/>
      <c r="HQ35" s="170"/>
      <c r="HR35" s="170"/>
      <c r="HS35" s="170"/>
      <c r="HT35" s="170"/>
      <c r="HU35" s="170"/>
      <c r="HV35" s="170"/>
      <c r="HW35" s="170"/>
      <c r="HX35" s="170"/>
      <c r="HY35" s="170"/>
      <c r="HZ35" s="170"/>
      <c r="IA35" s="170"/>
      <c r="IB35" s="170"/>
      <c r="IC35" s="170"/>
      <c r="ID35" s="170"/>
      <c r="IE35" s="170"/>
      <c r="IF35" s="170"/>
      <c r="IG35" s="170"/>
      <c r="IH35" s="170"/>
      <c r="II35" s="170"/>
      <c r="IJ35" s="170"/>
      <c r="IK35" s="170"/>
      <c r="IL35" s="170"/>
      <c r="IM35" s="170"/>
      <c r="IN35" s="170"/>
      <c r="IO35" s="170"/>
      <c r="IP35" s="170"/>
      <c r="IQ35" s="170"/>
      <c r="IR35" s="170"/>
      <c r="IS35" s="170"/>
      <c r="IT35" s="170"/>
      <c r="IU35" s="170"/>
      <c r="IV35" s="170"/>
      <c r="IW35" s="170"/>
      <c r="IX35" s="170"/>
      <c r="IY35" s="170"/>
      <c r="IZ35" s="170"/>
      <c r="JA35" s="170"/>
      <c r="JB35" s="170"/>
      <c r="JC35" s="170"/>
      <c r="JD35" s="170"/>
      <c r="JE35" s="170"/>
      <c r="JF35" s="170"/>
      <c r="JG35" s="170"/>
      <c r="JH35" s="170"/>
      <c r="JI35" s="170"/>
      <c r="JJ35" s="170"/>
      <c r="JK35" s="170"/>
      <c r="JL35" s="170"/>
      <c r="JM35" s="170"/>
      <c r="JN35" s="170"/>
      <c r="JO35" s="170"/>
      <c r="JP35" s="170"/>
      <c r="JQ35" s="170"/>
      <c r="JR35" s="170"/>
      <c r="JS35" s="170"/>
      <c r="JT35" s="170"/>
      <c r="JU35" s="170"/>
      <c r="JV35" s="170"/>
      <c r="JW35" s="170"/>
      <c r="JX35" s="170"/>
      <c r="JY35" s="170"/>
      <c r="JZ35" s="170"/>
      <c r="KA35" s="170"/>
      <c r="KB35" s="170"/>
      <c r="KC35" s="170"/>
      <c r="KD35" s="170"/>
      <c r="KE35" s="170"/>
      <c r="KF35" s="170"/>
      <c r="KG35" s="170"/>
      <c r="KH35" s="170"/>
      <c r="KI35" s="170"/>
      <c r="KJ35" s="170"/>
      <c r="KK35" s="170"/>
      <c r="KL35" s="170"/>
      <c r="KM35" s="170"/>
      <c r="KN35" s="170"/>
      <c r="KO35" s="170"/>
      <c r="KP35" s="170"/>
      <c r="KQ35" s="170"/>
      <c r="KR35" s="170"/>
      <c r="KS35" s="170"/>
      <c r="KT35" s="170"/>
      <c r="KU35" s="170"/>
      <c r="KV35" s="170"/>
      <c r="KW35" s="170"/>
      <c r="KX35" s="170"/>
      <c r="KY35" s="170"/>
      <c r="KZ35" s="170"/>
      <c r="LA35" s="170"/>
      <c r="LB35" s="170"/>
      <c r="LC35" s="170"/>
      <c r="LD35" s="170"/>
      <c r="LE35" s="170"/>
      <c r="LF35" s="170"/>
      <c r="LG35" s="170"/>
      <c r="LH35" s="170"/>
      <c r="LI35" s="170"/>
      <c r="LJ35" s="170"/>
      <c r="LK35" s="170"/>
      <c r="LL35" s="170"/>
      <c r="LM35" s="170"/>
      <c r="LN35" s="170"/>
      <c r="LO35" s="170"/>
      <c r="LP35" s="170"/>
      <c r="LQ35" s="170"/>
      <c r="LR35" s="170"/>
      <c r="LS35" s="170"/>
      <c r="LT35" s="170"/>
      <c r="LU35" s="170"/>
      <c r="LV35" s="170"/>
      <c r="LW35" s="170"/>
      <c r="LX35" s="170"/>
      <c r="LY35" s="170"/>
      <c r="LZ35" s="170"/>
      <c r="MA35" s="170"/>
      <c r="MB35" s="170"/>
      <c r="MC35" s="170"/>
      <c r="MD35" s="170"/>
      <c r="ME35" s="170"/>
      <c r="MF35" s="170"/>
      <c r="MG35" s="170"/>
      <c r="MH35" s="170"/>
      <c r="MI35" s="170"/>
      <c r="MJ35" s="170"/>
      <c r="MK35" s="170"/>
      <c r="ML35" s="170"/>
      <c r="MM35" s="170"/>
      <c r="MN35" s="170"/>
      <c r="MO35" s="170"/>
      <c r="MP35" s="170"/>
      <c r="MQ35" s="170"/>
      <c r="MR35" s="170"/>
      <c r="MS35" s="170"/>
      <c r="MT35" s="170"/>
      <c r="MU35" s="170"/>
      <c r="MV35" s="170"/>
      <c r="MW35" s="170"/>
      <c r="MX35" s="170"/>
      <c r="MY35" s="170"/>
      <c r="MZ35" s="170"/>
      <c r="NA35" s="170"/>
      <c r="NB35" s="170"/>
      <c r="NC35" s="170"/>
      <c r="ND35" s="170"/>
      <c r="NE35" s="170"/>
      <c r="NF35" s="170"/>
      <c r="NG35" s="170"/>
      <c r="NH35" s="170"/>
      <c r="NI35" s="170"/>
      <c r="NJ35" s="170"/>
      <c r="NK35" s="170"/>
      <c r="NL35" s="170"/>
      <c r="NM35" s="170"/>
      <c r="NN35" s="170"/>
      <c r="NO35" s="170"/>
      <c r="NP35" s="170"/>
      <c r="NQ35" s="170"/>
      <c r="NR35" s="170"/>
      <c r="NS35" s="170"/>
      <c r="NT35" s="170"/>
      <c r="NU35" s="170"/>
      <c r="NV35" s="170"/>
      <c r="NW35" s="170"/>
      <c r="NX35" s="170"/>
      <c r="NY35" s="170"/>
      <c r="NZ35" s="170"/>
      <c r="OA35" s="170"/>
      <c r="OB35" s="170"/>
      <c r="OC35" s="170"/>
      <c r="OD35" s="170"/>
      <c r="OE35" s="170"/>
      <c r="OF35" s="170"/>
      <c r="OG35" s="170"/>
      <c r="OH35" s="170"/>
      <c r="OI35" s="170"/>
      <c r="OJ35" s="170"/>
      <c r="OK35" s="170"/>
      <c r="OL35" s="170"/>
      <c r="OM35" s="170"/>
      <c r="ON35" s="170"/>
      <c r="OO35" s="170"/>
      <c r="OP35" s="170"/>
      <c r="OQ35" s="170"/>
      <c r="OR35" s="170"/>
      <c r="OS35" s="170"/>
      <c r="OT35" s="170"/>
      <c r="OU35" s="170"/>
      <c r="OV35" s="170"/>
      <c r="OW35" s="170"/>
      <c r="OX35" s="170"/>
      <c r="OY35" s="170"/>
      <c r="OZ35" s="170"/>
      <c r="PA35" s="170"/>
      <c r="PB35" s="170"/>
      <c r="PC35" s="170"/>
      <c r="PD35" s="170"/>
      <c r="PE35" s="170"/>
      <c r="PF35" s="170"/>
      <c r="PG35" s="170"/>
      <c r="PH35" s="170"/>
      <c r="PI35" s="170"/>
      <c r="PJ35" s="170"/>
      <c r="PK35" s="170"/>
      <c r="PL35" s="170"/>
      <c r="PM35" s="170"/>
      <c r="PN35" s="170"/>
      <c r="PO35" s="170"/>
      <c r="PP35" s="170"/>
      <c r="PQ35" s="170"/>
      <c r="PR35" s="170"/>
      <c r="PS35" s="170"/>
      <c r="PT35" s="170"/>
      <c r="PU35" s="170"/>
      <c r="PV35" s="170"/>
      <c r="PW35" s="170"/>
      <c r="PX35" s="170"/>
      <c r="PY35" s="170"/>
      <c r="PZ35" s="170"/>
      <c r="QA35" s="170"/>
      <c r="QB35" s="170"/>
      <c r="QC35" s="170"/>
      <c r="QD35" s="170"/>
      <c r="QE35" s="170"/>
      <c r="QF35" s="170"/>
      <c r="QG35" s="170"/>
      <c r="QH35" s="170"/>
      <c r="QI35" s="170"/>
      <c r="QJ35" s="170"/>
      <c r="QK35" s="170"/>
      <c r="QL35" s="170"/>
      <c r="QM35" s="170"/>
      <c r="QN35" s="170"/>
      <c r="QO35" s="170"/>
      <c r="QP35" s="170"/>
      <c r="QQ35" s="170"/>
      <c r="QR35" s="170"/>
      <c r="QS35" s="170"/>
      <c r="QT35" s="170"/>
      <c r="QU35" s="170"/>
      <c r="QV35" s="170"/>
      <c r="QW35" s="170"/>
      <c r="QX35" s="170"/>
      <c r="QY35" s="170"/>
      <c r="QZ35" s="170"/>
      <c r="RA35" s="170"/>
      <c r="RB35" s="170"/>
      <c r="RC35" s="170"/>
      <c r="RD35" s="170"/>
      <c r="RE35" s="170"/>
      <c r="RF35" s="170"/>
      <c r="RG35" s="170"/>
      <c r="RH35" s="170"/>
      <c r="RI35" s="170"/>
      <c r="RJ35" s="170"/>
      <c r="RK35" s="170"/>
      <c r="RL35" s="170"/>
      <c r="RM35" s="170"/>
      <c r="RN35" s="170"/>
      <c r="RO35" s="170"/>
      <c r="RP35" s="170"/>
      <c r="RQ35" s="170"/>
      <c r="RR35" s="170"/>
      <c r="RS35" s="170"/>
      <c r="RT35" s="170"/>
      <c r="RU35" s="170"/>
      <c r="RV35" s="170"/>
      <c r="RW35" s="170"/>
      <c r="RX35" s="170"/>
      <c r="RY35" s="170"/>
      <c r="RZ35" s="170"/>
      <c r="SA35" s="170"/>
      <c r="SB35" s="170"/>
      <c r="SC35" s="170"/>
      <c r="SD35" s="170"/>
      <c r="SE35" s="170"/>
      <c r="SF35" s="170"/>
      <c r="SG35" s="170"/>
      <c r="SH35" s="170"/>
      <c r="SI35" s="170"/>
      <c r="SJ35" s="170"/>
      <c r="SK35" s="170"/>
      <c r="SL35" s="170"/>
      <c r="SM35" s="170"/>
      <c r="SN35" s="170"/>
      <c r="SO35" s="170"/>
      <c r="SP35" s="170"/>
      <c r="SQ35" s="170"/>
      <c r="SR35" s="170"/>
      <c r="SS35" s="170"/>
      <c r="ST35" s="170"/>
      <c r="SU35" s="170"/>
      <c r="SV35" s="170"/>
      <c r="SW35" s="170"/>
      <c r="SX35" s="170"/>
      <c r="SY35" s="170"/>
      <c r="SZ35" s="170"/>
      <c r="TA35" s="170"/>
      <c r="TB35" s="170"/>
      <c r="TC35" s="170"/>
      <c r="TD35" s="170"/>
      <c r="TE35" s="170"/>
      <c r="TF35" s="170"/>
      <c r="TG35" s="170"/>
      <c r="TH35" s="170"/>
      <c r="TI35" s="170"/>
      <c r="TJ35" s="170"/>
      <c r="TK35" s="170"/>
      <c r="TL35" s="170"/>
      <c r="TM35" s="170"/>
      <c r="TN35" s="170"/>
      <c r="TO35" s="170"/>
      <c r="TP35" s="170"/>
      <c r="TQ35" s="170"/>
      <c r="TR35" s="170"/>
      <c r="TS35" s="170"/>
      <c r="TT35" s="170"/>
      <c r="TU35" s="170"/>
      <c r="TV35" s="170"/>
      <c r="TW35" s="170"/>
      <c r="TX35" s="170"/>
      <c r="TY35" s="170"/>
      <c r="TZ35" s="170"/>
      <c r="UA35" s="170"/>
      <c r="UB35" s="170"/>
      <c r="UC35" s="170"/>
      <c r="UD35" s="170"/>
      <c r="UE35" s="170"/>
      <c r="UF35" s="170"/>
      <c r="UG35" s="170"/>
      <c r="UH35" s="170"/>
      <c r="UI35" s="170"/>
      <c r="UJ35" s="170"/>
      <c r="UK35" s="170"/>
      <c r="UL35" s="170"/>
      <c r="UM35" s="170"/>
      <c r="UN35" s="170"/>
      <c r="UO35" s="170"/>
      <c r="UP35" s="170"/>
      <c r="UQ35" s="170"/>
      <c r="UR35" s="170"/>
      <c r="US35" s="170"/>
      <c r="UT35" s="170"/>
      <c r="UU35" s="170"/>
      <c r="UV35" s="170"/>
      <c r="UW35" s="170"/>
      <c r="UX35" s="170"/>
      <c r="UY35" s="170"/>
      <c r="UZ35" s="170"/>
      <c r="VA35" s="170"/>
      <c r="VB35" s="170"/>
      <c r="VC35" s="170"/>
      <c r="VD35" s="170"/>
      <c r="VE35" s="170"/>
      <c r="VF35" s="170"/>
      <c r="VG35" s="170"/>
      <c r="VH35" s="170"/>
      <c r="VI35" s="170"/>
      <c r="VJ35" s="170"/>
      <c r="VK35" s="170"/>
      <c r="VL35" s="170"/>
      <c r="VM35" s="170"/>
      <c r="VN35" s="170"/>
      <c r="VO35" s="170"/>
      <c r="VP35" s="170"/>
      <c r="VQ35" s="170"/>
      <c r="VR35" s="170"/>
      <c r="VS35" s="170"/>
      <c r="VT35" s="170"/>
      <c r="VU35" s="170"/>
      <c r="VV35" s="170"/>
      <c r="VW35" s="170"/>
      <c r="VX35" s="170"/>
      <c r="VY35" s="170"/>
      <c r="VZ35" s="170"/>
      <c r="WA35" s="170"/>
      <c r="WB35" s="170"/>
      <c r="WC35" s="170"/>
      <c r="WD35" s="170"/>
      <c r="WE35" s="170"/>
      <c r="WF35" s="170"/>
      <c r="WG35" s="170"/>
      <c r="WH35" s="170"/>
      <c r="WI35" s="170"/>
      <c r="WJ35" s="170"/>
      <c r="WK35" s="170"/>
      <c r="WL35" s="170"/>
      <c r="WM35" s="170"/>
      <c r="WN35" s="170"/>
      <c r="WO35" s="170"/>
      <c r="WP35" s="170"/>
      <c r="WQ35" s="170"/>
      <c r="WR35" s="170"/>
      <c r="WS35" s="170"/>
      <c r="WT35" s="170"/>
      <c r="WU35" s="170"/>
      <c r="WV35" s="170"/>
      <c r="WW35" s="170"/>
      <c r="WX35" s="170"/>
      <c r="WY35" s="170"/>
      <c r="WZ35" s="170"/>
      <c r="XA35" s="170"/>
      <c r="XB35" s="170"/>
      <c r="XC35" s="170"/>
      <c r="XD35" s="170"/>
      <c r="XE35" s="170"/>
      <c r="XF35" s="170"/>
      <c r="XG35" s="170"/>
      <c r="XH35" s="170"/>
      <c r="XI35" s="170"/>
      <c r="XJ35" s="170"/>
      <c r="XK35" s="170"/>
      <c r="XL35" s="170"/>
      <c r="XM35" s="170"/>
      <c r="XN35" s="170"/>
      <c r="XO35" s="170"/>
      <c r="XP35" s="170"/>
      <c r="XQ35" s="170"/>
      <c r="XR35" s="170"/>
      <c r="XS35" s="170"/>
      <c r="XT35" s="170"/>
      <c r="XU35" s="170"/>
      <c r="XV35" s="170"/>
      <c r="XW35" s="170"/>
      <c r="XX35" s="170"/>
      <c r="XY35" s="170"/>
      <c r="XZ35" s="170"/>
      <c r="YA35" s="170"/>
      <c r="YB35" s="170"/>
      <c r="YC35" s="170"/>
      <c r="YD35" s="170"/>
      <c r="YE35" s="170"/>
      <c r="YF35" s="170"/>
      <c r="YG35" s="170"/>
      <c r="YH35" s="170"/>
      <c r="YI35" s="170"/>
      <c r="YJ35" s="170"/>
      <c r="YK35" s="170"/>
      <c r="YL35" s="170"/>
      <c r="YM35" s="170"/>
      <c r="YN35" s="170"/>
      <c r="YO35" s="170"/>
      <c r="YP35" s="170"/>
      <c r="YQ35" s="170"/>
      <c r="YR35" s="170"/>
      <c r="YS35" s="170"/>
      <c r="YT35" s="170"/>
      <c r="YU35" s="170"/>
      <c r="YV35" s="170"/>
      <c r="YW35" s="170"/>
      <c r="YX35" s="170"/>
      <c r="YY35" s="170"/>
      <c r="YZ35" s="170"/>
      <c r="ZA35" s="170"/>
      <c r="ZB35" s="170"/>
      <c r="ZC35" s="170"/>
      <c r="ZD35" s="170"/>
      <c r="ZE35" s="170"/>
      <c r="ZF35" s="170"/>
      <c r="ZG35" s="170"/>
      <c r="ZH35" s="170"/>
      <c r="ZI35" s="170"/>
      <c r="ZJ35" s="170"/>
      <c r="ZK35" s="170"/>
      <c r="ZL35" s="170"/>
      <c r="ZM35" s="170"/>
      <c r="ZN35" s="170"/>
      <c r="ZO35" s="170"/>
      <c r="ZP35" s="170"/>
      <c r="ZQ35" s="170"/>
      <c r="ZR35" s="170"/>
      <c r="ZS35" s="170"/>
      <c r="ZT35" s="170"/>
      <c r="ZU35" s="170"/>
      <c r="ZV35" s="170"/>
      <c r="ZW35" s="170"/>
      <c r="ZX35" s="170"/>
      <c r="ZY35" s="170"/>
      <c r="ZZ35" s="170"/>
      <c r="AAA35" s="170"/>
      <c r="AAB35" s="170"/>
      <c r="AAC35" s="170"/>
      <c r="AAD35" s="170"/>
      <c r="AAE35" s="170"/>
      <c r="AAF35" s="170"/>
      <c r="AAG35" s="170"/>
      <c r="AAH35" s="170"/>
      <c r="AAI35" s="170"/>
      <c r="AAJ35" s="170"/>
      <c r="AAK35" s="170"/>
      <c r="AAL35" s="170"/>
      <c r="AAM35" s="170"/>
      <c r="AAN35" s="170"/>
      <c r="AAO35" s="170"/>
      <c r="AAP35" s="170"/>
      <c r="AAQ35" s="170"/>
      <c r="AAR35" s="170"/>
      <c r="AAS35" s="170"/>
      <c r="AAT35" s="170"/>
      <c r="AAU35" s="170"/>
      <c r="AAV35" s="170"/>
      <c r="AAW35" s="170"/>
      <c r="AAX35" s="170"/>
      <c r="AAY35" s="170"/>
      <c r="AAZ35" s="170"/>
      <c r="ABA35" s="170"/>
      <c r="ABB35" s="170"/>
      <c r="ABC35" s="170"/>
      <c r="ABD35" s="170"/>
      <c r="ABE35" s="170"/>
      <c r="ABF35" s="170"/>
      <c r="ABG35" s="170"/>
      <c r="ABH35" s="170"/>
      <c r="ABI35" s="170"/>
      <c r="ABJ35" s="170"/>
      <c r="ABK35" s="170"/>
      <c r="ABL35" s="170"/>
      <c r="ABM35" s="170"/>
      <c r="ABN35" s="170"/>
      <c r="ABO35" s="170"/>
      <c r="ABP35" s="170"/>
      <c r="ABQ35" s="170"/>
      <c r="ABR35" s="170"/>
      <c r="ABS35" s="170"/>
      <c r="ABT35" s="170"/>
      <c r="ABU35" s="170"/>
      <c r="ABV35" s="170"/>
      <c r="ABW35" s="170"/>
      <c r="ABX35" s="170"/>
      <c r="ABY35" s="170"/>
      <c r="ABZ35" s="170"/>
      <c r="ACA35" s="170"/>
      <c r="ACB35" s="170"/>
      <c r="ACC35" s="170"/>
      <c r="ACD35" s="170"/>
      <c r="ACE35" s="170"/>
      <c r="ACF35" s="170"/>
      <c r="ACG35" s="170"/>
      <c r="ACH35" s="170"/>
      <c r="ACI35" s="170"/>
      <c r="ACJ35" s="170"/>
      <c r="ACK35" s="170"/>
      <c r="ACL35" s="170"/>
      <c r="ACM35" s="170"/>
      <c r="ACN35" s="170"/>
      <c r="ACO35" s="170"/>
      <c r="ACP35" s="170"/>
      <c r="ACQ35" s="170"/>
      <c r="ACR35" s="170"/>
      <c r="ACS35" s="170"/>
      <c r="ACT35" s="170"/>
      <c r="ACU35" s="170"/>
      <c r="ACV35" s="170"/>
      <c r="ACW35" s="170"/>
      <c r="ACX35" s="170"/>
      <c r="ACY35" s="170"/>
      <c r="ACZ35" s="170"/>
      <c r="ADA35" s="170"/>
      <c r="ADB35" s="170"/>
      <c r="ADC35" s="170"/>
      <c r="ADD35" s="170"/>
      <c r="ADE35" s="170"/>
      <c r="ADF35" s="170"/>
      <c r="ADG35" s="170"/>
      <c r="ADH35" s="170"/>
      <c r="ADI35" s="170"/>
      <c r="ADJ35" s="170"/>
      <c r="ADK35" s="170"/>
      <c r="ADL35" s="170"/>
      <c r="ADM35" s="170"/>
      <c r="ADN35" s="170"/>
      <c r="ADO35" s="170"/>
      <c r="ADP35" s="170"/>
      <c r="ADQ35" s="170"/>
      <c r="ADR35" s="170"/>
      <c r="ADS35" s="170"/>
      <c r="ADT35" s="170"/>
      <c r="ADU35" s="170"/>
      <c r="ADV35" s="170"/>
      <c r="ADW35" s="170"/>
      <c r="ADX35" s="170"/>
      <c r="ADY35" s="170"/>
      <c r="ADZ35" s="170"/>
      <c r="AEA35" s="170"/>
      <c r="AEB35" s="170"/>
      <c r="AEC35" s="170"/>
      <c r="AED35" s="170"/>
      <c r="AEE35" s="170"/>
      <c r="AEF35" s="170"/>
      <c r="AEG35" s="170"/>
      <c r="AEH35" s="170"/>
      <c r="AEI35" s="170"/>
      <c r="AEJ35" s="170"/>
      <c r="AEK35" s="170"/>
      <c r="AEL35" s="170"/>
      <c r="AEM35" s="170"/>
      <c r="AEN35" s="170"/>
      <c r="AEO35" s="170"/>
      <c r="AEP35" s="170"/>
      <c r="AEQ35" s="170"/>
      <c r="AER35" s="170"/>
      <c r="AES35" s="170"/>
      <c r="AET35" s="170"/>
      <c r="AEU35" s="170"/>
      <c r="AEV35" s="170"/>
      <c r="AEW35" s="170"/>
      <c r="AEX35" s="170"/>
      <c r="AEY35" s="170"/>
      <c r="AEZ35" s="170"/>
      <c r="AFA35" s="170"/>
      <c r="AFB35" s="170"/>
      <c r="AFC35" s="170"/>
      <c r="AFD35" s="170"/>
      <c r="AFE35" s="170"/>
      <c r="AFF35" s="170"/>
      <c r="AFG35" s="170"/>
      <c r="AFH35" s="170"/>
      <c r="AFI35" s="170"/>
      <c r="AFJ35" s="170"/>
      <c r="AFK35" s="170"/>
      <c r="AFL35" s="170"/>
      <c r="AFM35" s="170"/>
      <c r="AFN35" s="170"/>
      <c r="AFO35" s="170"/>
      <c r="AFP35" s="170"/>
      <c r="AFQ35" s="170"/>
      <c r="AFR35" s="170"/>
      <c r="AFS35" s="170"/>
      <c r="AFT35" s="170"/>
      <c r="AFU35" s="170"/>
      <c r="AFV35" s="170"/>
      <c r="AFW35" s="170"/>
      <c r="AFX35" s="170"/>
      <c r="AFY35" s="170"/>
      <c r="AFZ35" s="170"/>
      <c r="AGA35" s="170"/>
      <c r="AGB35" s="170"/>
      <c r="AGC35" s="170"/>
      <c r="AGD35" s="170"/>
      <c r="AGE35" s="170"/>
      <c r="AGF35" s="170"/>
      <c r="AGG35" s="170"/>
      <c r="AGH35" s="170"/>
      <c r="AGI35" s="170"/>
      <c r="AGJ35" s="170"/>
      <c r="AGK35" s="170"/>
      <c r="AGL35" s="170"/>
      <c r="AGM35" s="170"/>
      <c r="AGN35" s="170"/>
      <c r="AGO35" s="170"/>
      <c r="AGP35" s="170"/>
      <c r="AGQ35" s="170"/>
      <c r="AGR35" s="170"/>
      <c r="AGS35" s="170"/>
      <c r="AGT35" s="170"/>
      <c r="AGU35" s="170"/>
      <c r="AGV35" s="170"/>
      <c r="AGW35" s="170"/>
      <c r="AGX35" s="170"/>
      <c r="AGY35" s="170"/>
      <c r="AGZ35" s="170"/>
      <c r="AHA35" s="170"/>
      <c r="AHB35" s="170"/>
      <c r="AHC35" s="170"/>
      <c r="AHD35" s="170"/>
      <c r="AHE35" s="170"/>
      <c r="AHF35" s="170"/>
      <c r="AHG35" s="170"/>
      <c r="AHH35" s="170"/>
      <c r="AHI35" s="170"/>
      <c r="AHJ35" s="170"/>
      <c r="AHK35" s="170"/>
      <c r="AHL35" s="170"/>
      <c r="AHM35" s="170"/>
      <c r="AHN35" s="170"/>
      <c r="AHO35" s="170"/>
      <c r="AHP35" s="170"/>
      <c r="AHQ35" s="170"/>
      <c r="AHR35" s="170"/>
      <c r="AHS35" s="170"/>
      <c r="AHT35" s="170"/>
      <c r="AHU35" s="170"/>
      <c r="AHV35" s="170"/>
      <c r="AHW35" s="170"/>
      <c r="AHX35" s="170"/>
      <c r="AHY35" s="170"/>
      <c r="AHZ35" s="170"/>
      <c r="AIA35" s="170"/>
      <c r="AIB35" s="170"/>
      <c r="AIC35" s="170"/>
      <c r="AID35" s="170"/>
      <c r="AIE35" s="170"/>
      <c r="AIF35" s="170"/>
      <c r="AIG35" s="170"/>
      <c r="AIH35" s="170"/>
      <c r="AII35" s="170"/>
      <c r="AIJ35" s="170"/>
      <c r="AIK35" s="170"/>
      <c r="AIL35" s="170"/>
      <c r="AIM35" s="170"/>
      <c r="AIN35" s="170"/>
      <c r="AIO35" s="170"/>
      <c r="AIP35" s="170"/>
      <c r="AIQ35" s="170"/>
      <c r="AIR35" s="170"/>
      <c r="AIS35" s="170"/>
      <c r="AIT35" s="170"/>
      <c r="AIU35" s="170"/>
      <c r="AIV35" s="170"/>
      <c r="AIW35" s="170"/>
      <c r="AIX35" s="170"/>
      <c r="AIY35" s="170"/>
      <c r="AIZ35" s="170"/>
      <c r="AJA35" s="170"/>
      <c r="AJB35" s="170"/>
      <c r="AJC35" s="170"/>
      <c r="AJD35" s="170"/>
      <c r="AJE35" s="170"/>
      <c r="AJF35" s="170"/>
      <c r="AJG35" s="170"/>
      <c r="AJH35" s="170"/>
      <c r="AJI35" s="170"/>
      <c r="AJJ35" s="170"/>
      <c r="AJK35" s="170"/>
      <c r="AJL35" s="170"/>
      <c r="AJM35" s="170"/>
      <c r="AJN35" s="170"/>
      <c r="AJO35" s="170"/>
      <c r="AJP35" s="170"/>
      <c r="AJQ35" s="170"/>
      <c r="AJR35" s="170"/>
      <c r="AJS35" s="170"/>
      <c r="AJT35" s="170"/>
      <c r="AJU35" s="170"/>
      <c r="AJV35" s="170"/>
      <c r="AJW35" s="170"/>
      <c r="AJX35" s="170"/>
      <c r="AJY35" s="170"/>
      <c r="AJZ35" s="170"/>
      <c r="AKA35" s="170"/>
      <c r="AKB35" s="170"/>
      <c r="AKC35" s="170"/>
      <c r="AKD35" s="170"/>
      <c r="AKE35" s="170"/>
      <c r="AKF35" s="170"/>
      <c r="AKG35" s="170"/>
      <c r="AKH35" s="170"/>
      <c r="AKI35" s="170"/>
      <c r="AKJ35" s="170"/>
      <c r="AKK35" s="170"/>
      <c r="AKL35" s="170"/>
      <c r="AKM35" s="170"/>
      <c r="AKN35" s="170"/>
      <c r="AKO35" s="170"/>
      <c r="AKP35" s="170"/>
      <c r="AKQ35" s="170"/>
      <c r="AKR35" s="170"/>
      <c r="AKS35" s="170"/>
      <c r="AKT35" s="170"/>
      <c r="AKU35" s="170"/>
      <c r="AKV35" s="170"/>
      <c r="AKW35" s="170"/>
      <c r="AKX35" s="170"/>
      <c r="AKY35" s="170"/>
      <c r="AKZ35" s="170"/>
      <c r="ALA35" s="170"/>
      <c r="ALB35" s="170"/>
      <c r="ALC35" s="170"/>
      <c r="ALD35" s="170"/>
      <c r="ALE35" s="170"/>
      <c r="ALF35" s="170"/>
      <c r="ALG35" s="170"/>
      <c r="ALH35" s="170"/>
      <c r="ALI35" s="170"/>
      <c r="ALJ35" s="170"/>
      <c r="ALK35" s="170"/>
      <c r="ALL35" s="170"/>
      <c r="ALM35" s="170"/>
      <c r="ALN35" s="170"/>
      <c r="ALO35" s="170"/>
      <c r="ALP35" s="170"/>
      <c r="ALQ35" s="170"/>
      <c r="ALR35" s="170"/>
      <c r="ALS35" s="170"/>
      <c r="ALT35" s="170"/>
      <c r="ALU35" s="170"/>
      <c r="ALV35" s="170"/>
      <c r="ALW35" s="170"/>
      <c r="ALX35" s="170"/>
      <c r="ALY35" s="170"/>
      <c r="ALZ35" s="170"/>
      <c r="AMA35" s="170"/>
      <c r="AMB35" s="170"/>
      <c r="AMC35" s="170"/>
      <c r="AMD35" s="170"/>
      <c r="AME35" s="170"/>
      <c r="AMF35" s="170"/>
      <c r="AMG35" s="170"/>
      <c r="AMH35" s="170"/>
      <c r="AMI35" s="170"/>
      <c r="AMJ35" s="170"/>
      <c r="AMK35" s="170"/>
      <c r="AML35" s="170"/>
      <c r="AMM35" s="170"/>
      <c r="AMN35" s="170"/>
      <c r="AMO35" s="170"/>
      <c r="AMP35" s="170"/>
      <c r="AMQ35" s="170"/>
    </row>
    <row r="36" spans="3:1031" s="11" customFormat="1">
      <c r="C36" s="164"/>
      <c r="D36" s="164"/>
      <c r="E36" s="164"/>
      <c r="F36" s="164"/>
      <c r="G36" s="164"/>
      <c r="I36" s="164"/>
      <c r="K36" s="164"/>
      <c r="M36" s="164"/>
      <c r="O36" s="164"/>
      <c r="Q36" s="164"/>
      <c r="S36" s="164"/>
      <c r="U36" s="164"/>
      <c r="W36" s="164"/>
      <c r="Y36" s="164"/>
      <c r="AA36" s="164"/>
      <c r="AC36" s="274"/>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0"/>
      <c r="FP36" s="170"/>
      <c r="FQ36" s="170"/>
      <c r="FR36" s="170"/>
      <c r="FS36" s="170"/>
      <c r="FT36" s="170"/>
      <c r="FU36" s="170"/>
      <c r="FV36" s="170"/>
      <c r="FW36" s="170"/>
      <c r="FX36" s="170"/>
      <c r="FY36" s="170"/>
      <c r="FZ36" s="170"/>
      <c r="GA36" s="170"/>
      <c r="GB36" s="170"/>
      <c r="GC36" s="170"/>
      <c r="GD36" s="170"/>
      <c r="GE36" s="170"/>
      <c r="GF36" s="170"/>
      <c r="GG36" s="170"/>
      <c r="GH36" s="170"/>
      <c r="GI36" s="170"/>
      <c r="GJ36" s="170"/>
      <c r="GK36" s="170"/>
      <c r="GL36" s="170"/>
      <c r="GM36" s="170"/>
      <c r="GN36" s="170"/>
      <c r="GO36" s="170"/>
      <c r="GP36" s="170"/>
      <c r="GQ36" s="170"/>
      <c r="GR36" s="170"/>
      <c r="GS36" s="170"/>
      <c r="GT36" s="170"/>
      <c r="GU36" s="170"/>
      <c r="GV36" s="170"/>
      <c r="GW36" s="170"/>
      <c r="GX36" s="170"/>
      <c r="GY36" s="170"/>
      <c r="GZ36" s="170"/>
      <c r="HA36" s="170"/>
      <c r="HB36" s="170"/>
      <c r="HC36" s="170"/>
      <c r="HD36" s="170"/>
      <c r="HE36" s="170"/>
      <c r="HF36" s="170"/>
      <c r="HG36" s="170"/>
      <c r="HH36" s="170"/>
      <c r="HI36" s="170"/>
      <c r="HJ36" s="170"/>
      <c r="HK36" s="170"/>
      <c r="HL36" s="170"/>
      <c r="HM36" s="170"/>
      <c r="HN36" s="170"/>
      <c r="HO36" s="170"/>
      <c r="HP36" s="170"/>
      <c r="HQ36" s="170"/>
      <c r="HR36" s="170"/>
      <c r="HS36" s="170"/>
      <c r="HT36" s="170"/>
      <c r="HU36" s="170"/>
      <c r="HV36" s="170"/>
      <c r="HW36" s="170"/>
      <c r="HX36" s="170"/>
      <c r="HY36" s="170"/>
      <c r="HZ36" s="170"/>
      <c r="IA36" s="170"/>
      <c r="IB36" s="170"/>
      <c r="IC36" s="170"/>
      <c r="ID36" s="170"/>
      <c r="IE36" s="170"/>
      <c r="IF36" s="170"/>
      <c r="IG36" s="170"/>
      <c r="IH36" s="170"/>
      <c r="II36" s="170"/>
      <c r="IJ36" s="170"/>
      <c r="IK36" s="170"/>
      <c r="IL36" s="170"/>
      <c r="IM36" s="170"/>
      <c r="IN36" s="170"/>
      <c r="IO36" s="170"/>
      <c r="IP36" s="170"/>
      <c r="IQ36" s="170"/>
      <c r="IR36" s="170"/>
      <c r="IS36" s="170"/>
      <c r="IT36" s="170"/>
      <c r="IU36" s="170"/>
      <c r="IV36" s="170"/>
      <c r="IW36" s="170"/>
      <c r="IX36" s="170"/>
      <c r="IY36" s="170"/>
      <c r="IZ36" s="170"/>
      <c r="JA36" s="170"/>
      <c r="JB36" s="170"/>
      <c r="JC36" s="170"/>
      <c r="JD36" s="170"/>
      <c r="JE36" s="170"/>
      <c r="JF36" s="170"/>
      <c r="JG36" s="170"/>
      <c r="JH36" s="170"/>
      <c r="JI36" s="170"/>
      <c r="JJ36" s="170"/>
      <c r="JK36" s="170"/>
      <c r="JL36" s="170"/>
      <c r="JM36" s="170"/>
      <c r="JN36" s="170"/>
      <c r="JO36" s="170"/>
      <c r="JP36" s="170"/>
      <c r="JQ36" s="170"/>
      <c r="JR36" s="170"/>
      <c r="JS36" s="170"/>
      <c r="JT36" s="170"/>
      <c r="JU36" s="170"/>
      <c r="JV36" s="170"/>
      <c r="JW36" s="170"/>
      <c r="JX36" s="170"/>
      <c r="JY36" s="170"/>
      <c r="JZ36" s="170"/>
      <c r="KA36" s="170"/>
      <c r="KB36" s="170"/>
      <c r="KC36" s="170"/>
      <c r="KD36" s="170"/>
      <c r="KE36" s="170"/>
      <c r="KF36" s="170"/>
      <c r="KG36" s="170"/>
      <c r="KH36" s="170"/>
      <c r="KI36" s="170"/>
      <c r="KJ36" s="170"/>
      <c r="KK36" s="170"/>
      <c r="KL36" s="170"/>
      <c r="KM36" s="170"/>
      <c r="KN36" s="170"/>
      <c r="KO36" s="170"/>
      <c r="KP36" s="170"/>
      <c r="KQ36" s="170"/>
      <c r="KR36" s="170"/>
      <c r="KS36" s="170"/>
      <c r="KT36" s="170"/>
      <c r="KU36" s="170"/>
      <c r="KV36" s="170"/>
      <c r="KW36" s="170"/>
      <c r="KX36" s="170"/>
      <c r="KY36" s="170"/>
      <c r="KZ36" s="170"/>
      <c r="LA36" s="170"/>
      <c r="LB36" s="170"/>
      <c r="LC36" s="170"/>
      <c r="LD36" s="170"/>
      <c r="LE36" s="170"/>
      <c r="LF36" s="170"/>
      <c r="LG36" s="170"/>
      <c r="LH36" s="170"/>
      <c r="LI36" s="170"/>
      <c r="LJ36" s="170"/>
      <c r="LK36" s="170"/>
      <c r="LL36" s="170"/>
      <c r="LM36" s="170"/>
      <c r="LN36" s="170"/>
      <c r="LO36" s="170"/>
      <c r="LP36" s="170"/>
      <c r="LQ36" s="170"/>
      <c r="LR36" s="170"/>
      <c r="LS36" s="170"/>
      <c r="LT36" s="170"/>
      <c r="LU36" s="170"/>
      <c r="LV36" s="170"/>
      <c r="LW36" s="170"/>
      <c r="LX36" s="170"/>
      <c r="LY36" s="170"/>
      <c r="LZ36" s="170"/>
      <c r="MA36" s="170"/>
      <c r="MB36" s="170"/>
      <c r="MC36" s="170"/>
      <c r="MD36" s="170"/>
      <c r="ME36" s="170"/>
      <c r="MF36" s="170"/>
      <c r="MG36" s="170"/>
      <c r="MH36" s="170"/>
      <c r="MI36" s="170"/>
      <c r="MJ36" s="170"/>
      <c r="MK36" s="170"/>
      <c r="ML36" s="170"/>
      <c r="MM36" s="170"/>
      <c r="MN36" s="170"/>
      <c r="MO36" s="170"/>
      <c r="MP36" s="170"/>
      <c r="MQ36" s="170"/>
      <c r="MR36" s="170"/>
      <c r="MS36" s="170"/>
      <c r="MT36" s="170"/>
      <c r="MU36" s="170"/>
      <c r="MV36" s="170"/>
      <c r="MW36" s="170"/>
      <c r="MX36" s="170"/>
      <c r="MY36" s="170"/>
      <c r="MZ36" s="170"/>
      <c r="NA36" s="170"/>
      <c r="NB36" s="170"/>
      <c r="NC36" s="170"/>
      <c r="ND36" s="170"/>
      <c r="NE36" s="170"/>
      <c r="NF36" s="170"/>
      <c r="NG36" s="170"/>
      <c r="NH36" s="170"/>
      <c r="NI36" s="170"/>
      <c r="NJ36" s="170"/>
      <c r="NK36" s="170"/>
      <c r="NL36" s="170"/>
      <c r="NM36" s="170"/>
      <c r="NN36" s="170"/>
      <c r="NO36" s="170"/>
      <c r="NP36" s="170"/>
      <c r="NQ36" s="170"/>
      <c r="NR36" s="170"/>
      <c r="NS36" s="170"/>
      <c r="NT36" s="170"/>
      <c r="NU36" s="170"/>
      <c r="NV36" s="170"/>
      <c r="NW36" s="170"/>
      <c r="NX36" s="170"/>
      <c r="NY36" s="170"/>
      <c r="NZ36" s="170"/>
      <c r="OA36" s="170"/>
      <c r="OB36" s="170"/>
      <c r="OC36" s="170"/>
      <c r="OD36" s="170"/>
      <c r="OE36" s="170"/>
      <c r="OF36" s="170"/>
      <c r="OG36" s="170"/>
      <c r="OH36" s="170"/>
      <c r="OI36" s="170"/>
      <c r="OJ36" s="170"/>
      <c r="OK36" s="170"/>
      <c r="OL36" s="170"/>
      <c r="OM36" s="170"/>
      <c r="ON36" s="170"/>
      <c r="OO36" s="170"/>
      <c r="OP36" s="170"/>
      <c r="OQ36" s="170"/>
      <c r="OR36" s="170"/>
      <c r="OS36" s="170"/>
      <c r="OT36" s="170"/>
      <c r="OU36" s="170"/>
      <c r="OV36" s="170"/>
      <c r="OW36" s="170"/>
      <c r="OX36" s="170"/>
      <c r="OY36" s="170"/>
      <c r="OZ36" s="170"/>
      <c r="PA36" s="170"/>
      <c r="PB36" s="170"/>
      <c r="PC36" s="170"/>
      <c r="PD36" s="170"/>
      <c r="PE36" s="170"/>
      <c r="PF36" s="170"/>
      <c r="PG36" s="170"/>
      <c r="PH36" s="170"/>
      <c r="PI36" s="170"/>
      <c r="PJ36" s="170"/>
      <c r="PK36" s="170"/>
      <c r="PL36" s="170"/>
      <c r="PM36" s="170"/>
      <c r="PN36" s="170"/>
      <c r="PO36" s="170"/>
      <c r="PP36" s="170"/>
      <c r="PQ36" s="170"/>
      <c r="PR36" s="170"/>
      <c r="PS36" s="170"/>
      <c r="PT36" s="170"/>
      <c r="PU36" s="170"/>
      <c r="PV36" s="170"/>
      <c r="PW36" s="170"/>
      <c r="PX36" s="170"/>
      <c r="PY36" s="170"/>
      <c r="PZ36" s="170"/>
      <c r="QA36" s="170"/>
      <c r="QB36" s="170"/>
      <c r="QC36" s="170"/>
      <c r="QD36" s="170"/>
      <c r="QE36" s="170"/>
      <c r="QF36" s="170"/>
      <c r="QG36" s="170"/>
      <c r="QH36" s="170"/>
      <c r="QI36" s="170"/>
      <c r="QJ36" s="170"/>
      <c r="QK36" s="170"/>
      <c r="QL36" s="170"/>
      <c r="QM36" s="170"/>
      <c r="QN36" s="170"/>
      <c r="QO36" s="170"/>
      <c r="QP36" s="170"/>
      <c r="QQ36" s="170"/>
      <c r="QR36" s="170"/>
      <c r="QS36" s="170"/>
      <c r="QT36" s="170"/>
      <c r="QU36" s="170"/>
      <c r="QV36" s="170"/>
      <c r="QW36" s="170"/>
      <c r="QX36" s="170"/>
      <c r="QY36" s="170"/>
      <c r="QZ36" s="170"/>
      <c r="RA36" s="170"/>
      <c r="RB36" s="170"/>
      <c r="RC36" s="170"/>
      <c r="RD36" s="170"/>
      <c r="RE36" s="170"/>
      <c r="RF36" s="170"/>
      <c r="RG36" s="170"/>
      <c r="RH36" s="170"/>
      <c r="RI36" s="170"/>
      <c r="RJ36" s="170"/>
      <c r="RK36" s="170"/>
      <c r="RL36" s="170"/>
      <c r="RM36" s="170"/>
      <c r="RN36" s="170"/>
      <c r="RO36" s="170"/>
      <c r="RP36" s="170"/>
      <c r="RQ36" s="170"/>
      <c r="RR36" s="170"/>
      <c r="RS36" s="170"/>
      <c r="RT36" s="170"/>
      <c r="RU36" s="170"/>
      <c r="RV36" s="170"/>
      <c r="RW36" s="170"/>
      <c r="RX36" s="170"/>
      <c r="RY36" s="170"/>
      <c r="RZ36" s="170"/>
      <c r="SA36" s="170"/>
      <c r="SB36" s="170"/>
      <c r="SC36" s="170"/>
      <c r="SD36" s="170"/>
      <c r="SE36" s="170"/>
      <c r="SF36" s="170"/>
      <c r="SG36" s="170"/>
      <c r="SH36" s="170"/>
      <c r="SI36" s="170"/>
      <c r="SJ36" s="170"/>
      <c r="SK36" s="170"/>
      <c r="SL36" s="170"/>
      <c r="SM36" s="170"/>
      <c r="SN36" s="170"/>
      <c r="SO36" s="170"/>
      <c r="SP36" s="170"/>
      <c r="SQ36" s="170"/>
      <c r="SR36" s="170"/>
      <c r="SS36" s="170"/>
      <c r="ST36" s="170"/>
      <c r="SU36" s="170"/>
      <c r="SV36" s="170"/>
      <c r="SW36" s="170"/>
      <c r="SX36" s="170"/>
      <c r="SY36" s="170"/>
      <c r="SZ36" s="170"/>
      <c r="TA36" s="170"/>
      <c r="TB36" s="170"/>
      <c r="TC36" s="170"/>
      <c r="TD36" s="170"/>
      <c r="TE36" s="170"/>
      <c r="TF36" s="170"/>
      <c r="TG36" s="170"/>
      <c r="TH36" s="170"/>
      <c r="TI36" s="170"/>
      <c r="TJ36" s="170"/>
      <c r="TK36" s="170"/>
      <c r="TL36" s="170"/>
      <c r="TM36" s="170"/>
      <c r="TN36" s="170"/>
      <c r="TO36" s="170"/>
      <c r="TP36" s="170"/>
      <c r="TQ36" s="170"/>
      <c r="TR36" s="170"/>
      <c r="TS36" s="170"/>
      <c r="TT36" s="170"/>
      <c r="TU36" s="170"/>
      <c r="TV36" s="170"/>
      <c r="TW36" s="170"/>
      <c r="TX36" s="170"/>
      <c r="TY36" s="170"/>
      <c r="TZ36" s="170"/>
      <c r="UA36" s="170"/>
      <c r="UB36" s="170"/>
      <c r="UC36" s="170"/>
      <c r="UD36" s="170"/>
      <c r="UE36" s="170"/>
      <c r="UF36" s="170"/>
      <c r="UG36" s="170"/>
      <c r="UH36" s="170"/>
      <c r="UI36" s="170"/>
      <c r="UJ36" s="170"/>
      <c r="UK36" s="170"/>
      <c r="UL36" s="170"/>
      <c r="UM36" s="170"/>
      <c r="UN36" s="170"/>
      <c r="UO36" s="170"/>
      <c r="UP36" s="170"/>
      <c r="UQ36" s="170"/>
      <c r="UR36" s="170"/>
      <c r="US36" s="170"/>
      <c r="UT36" s="170"/>
      <c r="UU36" s="170"/>
      <c r="UV36" s="170"/>
      <c r="UW36" s="170"/>
      <c r="UX36" s="170"/>
      <c r="UY36" s="170"/>
      <c r="UZ36" s="170"/>
      <c r="VA36" s="170"/>
      <c r="VB36" s="170"/>
      <c r="VC36" s="170"/>
      <c r="VD36" s="170"/>
      <c r="VE36" s="170"/>
      <c r="VF36" s="170"/>
      <c r="VG36" s="170"/>
      <c r="VH36" s="170"/>
      <c r="VI36" s="170"/>
      <c r="VJ36" s="170"/>
      <c r="VK36" s="170"/>
      <c r="VL36" s="170"/>
      <c r="VM36" s="170"/>
      <c r="VN36" s="170"/>
      <c r="VO36" s="170"/>
      <c r="VP36" s="170"/>
      <c r="VQ36" s="170"/>
      <c r="VR36" s="170"/>
      <c r="VS36" s="170"/>
      <c r="VT36" s="170"/>
      <c r="VU36" s="170"/>
      <c r="VV36" s="170"/>
      <c r="VW36" s="170"/>
      <c r="VX36" s="170"/>
      <c r="VY36" s="170"/>
      <c r="VZ36" s="170"/>
      <c r="WA36" s="170"/>
      <c r="WB36" s="170"/>
      <c r="WC36" s="170"/>
      <c r="WD36" s="170"/>
      <c r="WE36" s="170"/>
      <c r="WF36" s="170"/>
      <c r="WG36" s="170"/>
      <c r="WH36" s="170"/>
      <c r="WI36" s="170"/>
      <c r="WJ36" s="170"/>
      <c r="WK36" s="170"/>
      <c r="WL36" s="170"/>
      <c r="WM36" s="170"/>
      <c r="WN36" s="170"/>
      <c r="WO36" s="170"/>
      <c r="WP36" s="170"/>
      <c r="WQ36" s="170"/>
      <c r="WR36" s="170"/>
      <c r="WS36" s="170"/>
      <c r="WT36" s="170"/>
      <c r="WU36" s="170"/>
      <c r="WV36" s="170"/>
      <c r="WW36" s="170"/>
      <c r="WX36" s="170"/>
      <c r="WY36" s="170"/>
      <c r="WZ36" s="170"/>
      <c r="XA36" s="170"/>
      <c r="XB36" s="170"/>
      <c r="XC36" s="170"/>
      <c r="XD36" s="170"/>
      <c r="XE36" s="170"/>
      <c r="XF36" s="170"/>
      <c r="XG36" s="170"/>
      <c r="XH36" s="170"/>
      <c r="XI36" s="170"/>
      <c r="XJ36" s="170"/>
      <c r="XK36" s="170"/>
      <c r="XL36" s="170"/>
      <c r="XM36" s="170"/>
      <c r="XN36" s="170"/>
      <c r="XO36" s="170"/>
      <c r="XP36" s="170"/>
      <c r="XQ36" s="170"/>
      <c r="XR36" s="170"/>
      <c r="XS36" s="170"/>
      <c r="XT36" s="170"/>
      <c r="XU36" s="170"/>
      <c r="XV36" s="170"/>
      <c r="XW36" s="170"/>
      <c r="XX36" s="170"/>
      <c r="XY36" s="170"/>
      <c r="XZ36" s="170"/>
      <c r="YA36" s="170"/>
      <c r="YB36" s="170"/>
      <c r="YC36" s="170"/>
      <c r="YD36" s="170"/>
      <c r="YE36" s="170"/>
      <c r="YF36" s="170"/>
      <c r="YG36" s="170"/>
      <c r="YH36" s="170"/>
      <c r="YI36" s="170"/>
      <c r="YJ36" s="170"/>
      <c r="YK36" s="170"/>
      <c r="YL36" s="170"/>
      <c r="YM36" s="170"/>
      <c r="YN36" s="170"/>
      <c r="YO36" s="170"/>
      <c r="YP36" s="170"/>
      <c r="YQ36" s="170"/>
      <c r="YR36" s="170"/>
      <c r="YS36" s="170"/>
      <c r="YT36" s="170"/>
      <c r="YU36" s="170"/>
      <c r="YV36" s="170"/>
      <c r="YW36" s="170"/>
      <c r="YX36" s="170"/>
      <c r="YY36" s="170"/>
      <c r="YZ36" s="170"/>
      <c r="ZA36" s="170"/>
      <c r="ZB36" s="170"/>
      <c r="ZC36" s="170"/>
      <c r="ZD36" s="170"/>
      <c r="ZE36" s="170"/>
      <c r="ZF36" s="170"/>
      <c r="ZG36" s="170"/>
      <c r="ZH36" s="170"/>
      <c r="ZI36" s="170"/>
      <c r="ZJ36" s="170"/>
      <c r="ZK36" s="170"/>
      <c r="ZL36" s="170"/>
      <c r="ZM36" s="170"/>
      <c r="ZN36" s="170"/>
      <c r="ZO36" s="170"/>
      <c r="ZP36" s="170"/>
      <c r="ZQ36" s="170"/>
      <c r="ZR36" s="170"/>
      <c r="ZS36" s="170"/>
      <c r="ZT36" s="170"/>
      <c r="ZU36" s="170"/>
      <c r="ZV36" s="170"/>
      <c r="ZW36" s="170"/>
      <c r="ZX36" s="170"/>
      <c r="ZY36" s="170"/>
      <c r="ZZ36" s="170"/>
      <c r="AAA36" s="170"/>
      <c r="AAB36" s="170"/>
      <c r="AAC36" s="170"/>
      <c r="AAD36" s="170"/>
      <c r="AAE36" s="170"/>
      <c r="AAF36" s="170"/>
      <c r="AAG36" s="170"/>
      <c r="AAH36" s="170"/>
      <c r="AAI36" s="170"/>
      <c r="AAJ36" s="170"/>
      <c r="AAK36" s="170"/>
      <c r="AAL36" s="170"/>
      <c r="AAM36" s="170"/>
      <c r="AAN36" s="170"/>
      <c r="AAO36" s="170"/>
      <c r="AAP36" s="170"/>
      <c r="AAQ36" s="170"/>
      <c r="AAR36" s="170"/>
      <c r="AAS36" s="170"/>
      <c r="AAT36" s="170"/>
      <c r="AAU36" s="170"/>
      <c r="AAV36" s="170"/>
      <c r="AAW36" s="170"/>
      <c r="AAX36" s="170"/>
      <c r="AAY36" s="170"/>
      <c r="AAZ36" s="170"/>
      <c r="ABA36" s="170"/>
      <c r="ABB36" s="170"/>
      <c r="ABC36" s="170"/>
      <c r="ABD36" s="170"/>
      <c r="ABE36" s="170"/>
      <c r="ABF36" s="170"/>
      <c r="ABG36" s="170"/>
      <c r="ABH36" s="170"/>
      <c r="ABI36" s="170"/>
      <c r="ABJ36" s="170"/>
      <c r="ABK36" s="170"/>
      <c r="ABL36" s="170"/>
      <c r="ABM36" s="170"/>
      <c r="ABN36" s="170"/>
      <c r="ABO36" s="170"/>
      <c r="ABP36" s="170"/>
      <c r="ABQ36" s="170"/>
      <c r="ABR36" s="170"/>
      <c r="ABS36" s="170"/>
      <c r="ABT36" s="170"/>
      <c r="ABU36" s="170"/>
      <c r="ABV36" s="170"/>
      <c r="ABW36" s="170"/>
      <c r="ABX36" s="170"/>
      <c r="ABY36" s="170"/>
      <c r="ABZ36" s="170"/>
      <c r="ACA36" s="170"/>
      <c r="ACB36" s="170"/>
      <c r="ACC36" s="170"/>
      <c r="ACD36" s="170"/>
      <c r="ACE36" s="170"/>
      <c r="ACF36" s="170"/>
      <c r="ACG36" s="170"/>
      <c r="ACH36" s="170"/>
      <c r="ACI36" s="170"/>
      <c r="ACJ36" s="170"/>
      <c r="ACK36" s="170"/>
      <c r="ACL36" s="170"/>
      <c r="ACM36" s="170"/>
      <c r="ACN36" s="170"/>
      <c r="ACO36" s="170"/>
      <c r="ACP36" s="170"/>
      <c r="ACQ36" s="170"/>
      <c r="ACR36" s="170"/>
      <c r="ACS36" s="170"/>
      <c r="ACT36" s="170"/>
      <c r="ACU36" s="170"/>
      <c r="ACV36" s="170"/>
      <c r="ACW36" s="170"/>
      <c r="ACX36" s="170"/>
      <c r="ACY36" s="170"/>
      <c r="ACZ36" s="170"/>
      <c r="ADA36" s="170"/>
      <c r="ADB36" s="170"/>
      <c r="ADC36" s="170"/>
      <c r="ADD36" s="170"/>
      <c r="ADE36" s="170"/>
      <c r="ADF36" s="170"/>
      <c r="ADG36" s="170"/>
      <c r="ADH36" s="170"/>
      <c r="ADI36" s="170"/>
      <c r="ADJ36" s="170"/>
      <c r="ADK36" s="170"/>
      <c r="ADL36" s="170"/>
      <c r="ADM36" s="170"/>
      <c r="ADN36" s="170"/>
      <c r="ADO36" s="170"/>
      <c r="ADP36" s="170"/>
      <c r="ADQ36" s="170"/>
      <c r="ADR36" s="170"/>
      <c r="ADS36" s="170"/>
      <c r="ADT36" s="170"/>
      <c r="ADU36" s="170"/>
      <c r="ADV36" s="170"/>
      <c r="ADW36" s="170"/>
      <c r="ADX36" s="170"/>
      <c r="ADY36" s="170"/>
      <c r="ADZ36" s="170"/>
      <c r="AEA36" s="170"/>
      <c r="AEB36" s="170"/>
      <c r="AEC36" s="170"/>
      <c r="AED36" s="170"/>
      <c r="AEE36" s="170"/>
      <c r="AEF36" s="170"/>
      <c r="AEG36" s="170"/>
      <c r="AEH36" s="170"/>
      <c r="AEI36" s="170"/>
      <c r="AEJ36" s="170"/>
      <c r="AEK36" s="170"/>
      <c r="AEL36" s="170"/>
      <c r="AEM36" s="170"/>
      <c r="AEN36" s="170"/>
      <c r="AEO36" s="170"/>
      <c r="AEP36" s="170"/>
      <c r="AEQ36" s="170"/>
      <c r="AER36" s="170"/>
      <c r="AES36" s="170"/>
      <c r="AET36" s="170"/>
      <c r="AEU36" s="170"/>
      <c r="AEV36" s="170"/>
      <c r="AEW36" s="170"/>
      <c r="AEX36" s="170"/>
      <c r="AEY36" s="170"/>
      <c r="AEZ36" s="170"/>
      <c r="AFA36" s="170"/>
      <c r="AFB36" s="170"/>
      <c r="AFC36" s="170"/>
      <c r="AFD36" s="170"/>
      <c r="AFE36" s="170"/>
      <c r="AFF36" s="170"/>
      <c r="AFG36" s="170"/>
      <c r="AFH36" s="170"/>
      <c r="AFI36" s="170"/>
      <c r="AFJ36" s="170"/>
      <c r="AFK36" s="170"/>
      <c r="AFL36" s="170"/>
      <c r="AFM36" s="170"/>
      <c r="AFN36" s="170"/>
      <c r="AFO36" s="170"/>
      <c r="AFP36" s="170"/>
      <c r="AFQ36" s="170"/>
      <c r="AFR36" s="170"/>
      <c r="AFS36" s="170"/>
      <c r="AFT36" s="170"/>
      <c r="AFU36" s="170"/>
      <c r="AFV36" s="170"/>
      <c r="AFW36" s="170"/>
      <c r="AFX36" s="170"/>
      <c r="AFY36" s="170"/>
      <c r="AFZ36" s="170"/>
      <c r="AGA36" s="170"/>
      <c r="AGB36" s="170"/>
      <c r="AGC36" s="170"/>
      <c r="AGD36" s="170"/>
      <c r="AGE36" s="170"/>
      <c r="AGF36" s="170"/>
      <c r="AGG36" s="170"/>
      <c r="AGH36" s="170"/>
      <c r="AGI36" s="170"/>
      <c r="AGJ36" s="170"/>
      <c r="AGK36" s="170"/>
      <c r="AGL36" s="170"/>
      <c r="AGM36" s="170"/>
      <c r="AGN36" s="170"/>
      <c r="AGO36" s="170"/>
      <c r="AGP36" s="170"/>
      <c r="AGQ36" s="170"/>
      <c r="AGR36" s="170"/>
      <c r="AGS36" s="170"/>
      <c r="AGT36" s="170"/>
      <c r="AGU36" s="170"/>
      <c r="AGV36" s="170"/>
      <c r="AGW36" s="170"/>
      <c r="AGX36" s="170"/>
      <c r="AGY36" s="170"/>
      <c r="AGZ36" s="170"/>
      <c r="AHA36" s="170"/>
      <c r="AHB36" s="170"/>
      <c r="AHC36" s="170"/>
      <c r="AHD36" s="170"/>
      <c r="AHE36" s="170"/>
      <c r="AHF36" s="170"/>
      <c r="AHG36" s="170"/>
      <c r="AHH36" s="170"/>
      <c r="AHI36" s="170"/>
      <c r="AHJ36" s="170"/>
      <c r="AHK36" s="170"/>
      <c r="AHL36" s="170"/>
      <c r="AHM36" s="170"/>
      <c r="AHN36" s="170"/>
      <c r="AHO36" s="170"/>
      <c r="AHP36" s="170"/>
      <c r="AHQ36" s="170"/>
      <c r="AHR36" s="170"/>
      <c r="AHS36" s="170"/>
      <c r="AHT36" s="170"/>
      <c r="AHU36" s="170"/>
      <c r="AHV36" s="170"/>
      <c r="AHW36" s="170"/>
      <c r="AHX36" s="170"/>
      <c r="AHY36" s="170"/>
      <c r="AHZ36" s="170"/>
      <c r="AIA36" s="170"/>
      <c r="AIB36" s="170"/>
      <c r="AIC36" s="170"/>
      <c r="AID36" s="170"/>
      <c r="AIE36" s="170"/>
      <c r="AIF36" s="170"/>
      <c r="AIG36" s="170"/>
      <c r="AIH36" s="170"/>
      <c r="AII36" s="170"/>
      <c r="AIJ36" s="170"/>
      <c r="AIK36" s="170"/>
      <c r="AIL36" s="170"/>
      <c r="AIM36" s="170"/>
      <c r="AIN36" s="170"/>
      <c r="AIO36" s="170"/>
      <c r="AIP36" s="170"/>
      <c r="AIQ36" s="170"/>
      <c r="AIR36" s="170"/>
      <c r="AIS36" s="170"/>
      <c r="AIT36" s="170"/>
      <c r="AIU36" s="170"/>
      <c r="AIV36" s="170"/>
      <c r="AIW36" s="170"/>
      <c r="AIX36" s="170"/>
      <c r="AIY36" s="170"/>
      <c r="AIZ36" s="170"/>
      <c r="AJA36" s="170"/>
      <c r="AJB36" s="170"/>
      <c r="AJC36" s="170"/>
      <c r="AJD36" s="170"/>
      <c r="AJE36" s="170"/>
      <c r="AJF36" s="170"/>
      <c r="AJG36" s="170"/>
      <c r="AJH36" s="170"/>
      <c r="AJI36" s="170"/>
      <c r="AJJ36" s="170"/>
      <c r="AJK36" s="170"/>
      <c r="AJL36" s="170"/>
      <c r="AJM36" s="170"/>
      <c r="AJN36" s="170"/>
      <c r="AJO36" s="170"/>
      <c r="AJP36" s="170"/>
      <c r="AJQ36" s="170"/>
      <c r="AJR36" s="170"/>
      <c r="AJS36" s="170"/>
      <c r="AJT36" s="170"/>
      <c r="AJU36" s="170"/>
      <c r="AJV36" s="170"/>
      <c r="AJW36" s="170"/>
      <c r="AJX36" s="170"/>
      <c r="AJY36" s="170"/>
      <c r="AJZ36" s="170"/>
      <c r="AKA36" s="170"/>
      <c r="AKB36" s="170"/>
      <c r="AKC36" s="170"/>
      <c r="AKD36" s="170"/>
      <c r="AKE36" s="170"/>
      <c r="AKF36" s="170"/>
      <c r="AKG36" s="170"/>
      <c r="AKH36" s="170"/>
      <c r="AKI36" s="170"/>
      <c r="AKJ36" s="170"/>
      <c r="AKK36" s="170"/>
      <c r="AKL36" s="170"/>
      <c r="AKM36" s="170"/>
      <c r="AKN36" s="170"/>
      <c r="AKO36" s="170"/>
      <c r="AKP36" s="170"/>
      <c r="AKQ36" s="170"/>
      <c r="AKR36" s="170"/>
      <c r="AKS36" s="170"/>
      <c r="AKT36" s="170"/>
      <c r="AKU36" s="170"/>
      <c r="AKV36" s="170"/>
      <c r="AKW36" s="170"/>
      <c r="AKX36" s="170"/>
      <c r="AKY36" s="170"/>
      <c r="AKZ36" s="170"/>
      <c r="ALA36" s="170"/>
      <c r="ALB36" s="170"/>
      <c r="ALC36" s="170"/>
      <c r="ALD36" s="170"/>
      <c r="ALE36" s="170"/>
      <c r="ALF36" s="170"/>
      <c r="ALG36" s="170"/>
      <c r="ALH36" s="170"/>
      <c r="ALI36" s="170"/>
      <c r="ALJ36" s="170"/>
      <c r="ALK36" s="170"/>
      <c r="ALL36" s="170"/>
      <c r="ALM36" s="170"/>
      <c r="ALN36" s="170"/>
      <c r="ALO36" s="170"/>
      <c r="ALP36" s="170"/>
      <c r="ALQ36" s="170"/>
      <c r="ALR36" s="170"/>
      <c r="ALS36" s="170"/>
      <c r="ALT36" s="170"/>
      <c r="ALU36" s="170"/>
      <c r="ALV36" s="170"/>
      <c r="ALW36" s="170"/>
      <c r="ALX36" s="170"/>
      <c r="ALY36" s="170"/>
      <c r="ALZ36" s="170"/>
      <c r="AMA36" s="170"/>
      <c r="AMB36" s="170"/>
      <c r="AMC36" s="170"/>
      <c r="AMD36" s="170"/>
      <c r="AME36" s="170"/>
      <c r="AMF36" s="170"/>
      <c r="AMG36" s="170"/>
      <c r="AMH36" s="170"/>
      <c r="AMI36" s="170"/>
      <c r="AMJ36" s="170"/>
      <c r="AMK36" s="170"/>
      <c r="AML36" s="170"/>
      <c r="AMM36" s="170"/>
      <c r="AMN36" s="170"/>
      <c r="AMO36" s="170"/>
      <c r="AMP36" s="170"/>
      <c r="AMQ36" s="170"/>
    </row>
    <row r="37" spans="3:1031" s="11" customFormat="1">
      <c r="D37" s="164"/>
      <c r="E37" s="164"/>
      <c r="F37" s="164"/>
      <c r="G37" s="164"/>
      <c r="H37" s="164"/>
      <c r="J37" s="164"/>
      <c r="L37" s="164"/>
      <c r="N37" s="164"/>
      <c r="P37" s="164"/>
      <c r="R37" s="164"/>
      <c r="T37" s="164"/>
      <c r="V37" s="164"/>
      <c r="X37" s="164"/>
      <c r="Z37" s="164"/>
      <c r="AB37" s="164"/>
      <c r="AC37" s="275"/>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c r="EG37" s="170"/>
      <c r="EH37" s="170"/>
      <c r="EI37" s="170"/>
      <c r="EJ37" s="170"/>
      <c r="EK37" s="170"/>
      <c r="EL37" s="170"/>
      <c r="EM37" s="170"/>
      <c r="EN37" s="170"/>
      <c r="EO37" s="170"/>
      <c r="EP37" s="170"/>
      <c r="EQ37" s="170"/>
      <c r="ER37" s="170"/>
      <c r="ES37" s="170"/>
      <c r="ET37" s="170"/>
      <c r="EU37" s="170"/>
      <c r="EV37" s="170"/>
      <c r="EW37" s="170"/>
      <c r="EX37" s="170"/>
      <c r="EY37" s="170"/>
      <c r="EZ37" s="170"/>
      <c r="FA37" s="170"/>
      <c r="FB37" s="170"/>
      <c r="FC37" s="170"/>
      <c r="FD37" s="170"/>
      <c r="FE37" s="170"/>
      <c r="FF37" s="170"/>
      <c r="FG37" s="170"/>
      <c r="FH37" s="170"/>
      <c r="FI37" s="170"/>
      <c r="FJ37" s="170"/>
      <c r="FK37" s="170"/>
      <c r="FL37" s="170"/>
      <c r="FM37" s="170"/>
      <c r="FN37" s="170"/>
      <c r="FO37" s="170"/>
      <c r="FP37" s="170"/>
      <c r="FQ37" s="170"/>
      <c r="FR37" s="170"/>
      <c r="FS37" s="170"/>
      <c r="FT37" s="170"/>
      <c r="FU37" s="170"/>
      <c r="FV37" s="170"/>
      <c r="FW37" s="170"/>
      <c r="FX37" s="170"/>
      <c r="FY37" s="170"/>
      <c r="FZ37" s="170"/>
      <c r="GA37" s="170"/>
      <c r="GB37" s="170"/>
      <c r="GC37" s="170"/>
      <c r="GD37" s="170"/>
      <c r="GE37" s="170"/>
      <c r="GF37" s="170"/>
      <c r="GG37" s="170"/>
      <c r="GH37" s="170"/>
      <c r="GI37" s="170"/>
      <c r="GJ37" s="170"/>
      <c r="GK37" s="170"/>
      <c r="GL37" s="170"/>
      <c r="GM37" s="170"/>
      <c r="GN37" s="170"/>
      <c r="GO37" s="170"/>
      <c r="GP37" s="170"/>
      <c r="GQ37" s="170"/>
      <c r="GR37" s="170"/>
      <c r="GS37" s="170"/>
      <c r="GT37" s="170"/>
      <c r="GU37" s="170"/>
      <c r="GV37" s="170"/>
      <c r="GW37" s="170"/>
      <c r="GX37" s="170"/>
      <c r="GY37" s="170"/>
      <c r="GZ37" s="170"/>
      <c r="HA37" s="170"/>
      <c r="HB37" s="170"/>
      <c r="HC37" s="170"/>
      <c r="HD37" s="170"/>
      <c r="HE37" s="170"/>
      <c r="HF37" s="170"/>
      <c r="HG37" s="170"/>
      <c r="HH37" s="170"/>
      <c r="HI37" s="170"/>
      <c r="HJ37" s="170"/>
      <c r="HK37" s="170"/>
      <c r="HL37" s="170"/>
      <c r="HM37" s="170"/>
      <c r="HN37" s="170"/>
      <c r="HO37" s="170"/>
      <c r="HP37" s="170"/>
      <c r="HQ37" s="170"/>
      <c r="HR37" s="170"/>
      <c r="HS37" s="170"/>
      <c r="HT37" s="170"/>
      <c r="HU37" s="170"/>
      <c r="HV37" s="170"/>
      <c r="HW37" s="170"/>
      <c r="HX37" s="170"/>
      <c r="HY37" s="170"/>
      <c r="HZ37" s="170"/>
      <c r="IA37" s="170"/>
      <c r="IB37" s="170"/>
      <c r="IC37" s="170"/>
      <c r="ID37" s="170"/>
      <c r="IE37" s="170"/>
      <c r="IF37" s="170"/>
      <c r="IG37" s="170"/>
      <c r="IH37" s="170"/>
      <c r="II37" s="170"/>
      <c r="IJ37" s="170"/>
      <c r="IK37" s="170"/>
      <c r="IL37" s="170"/>
      <c r="IM37" s="170"/>
      <c r="IN37" s="170"/>
      <c r="IO37" s="170"/>
      <c r="IP37" s="170"/>
      <c r="IQ37" s="170"/>
      <c r="IR37" s="170"/>
      <c r="IS37" s="170"/>
      <c r="IT37" s="170"/>
      <c r="IU37" s="170"/>
      <c r="IV37" s="170"/>
      <c r="IW37" s="170"/>
      <c r="IX37" s="170"/>
      <c r="IY37" s="170"/>
      <c r="IZ37" s="170"/>
      <c r="JA37" s="170"/>
      <c r="JB37" s="170"/>
      <c r="JC37" s="170"/>
      <c r="JD37" s="170"/>
      <c r="JE37" s="170"/>
      <c r="JF37" s="170"/>
      <c r="JG37" s="170"/>
      <c r="JH37" s="170"/>
      <c r="JI37" s="170"/>
      <c r="JJ37" s="170"/>
      <c r="JK37" s="170"/>
      <c r="JL37" s="170"/>
      <c r="JM37" s="170"/>
      <c r="JN37" s="170"/>
      <c r="JO37" s="170"/>
      <c r="JP37" s="170"/>
      <c r="JQ37" s="170"/>
      <c r="JR37" s="170"/>
      <c r="JS37" s="170"/>
      <c r="JT37" s="170"/>
      <c r="JU37" s="170"/>
      <c r="JV37" s="170"/>
      <c r="JW37" s="170"/>
      <c r="JX37" s="170"/>
      <c r="JY37" s="170"/>
      <c r="JZ37" s="170"/>
      <c r="KA37" s="170"/>
      <c r="KB37" s="170"/>
      <c r="KC37" s="170"/>
      <c r="KD37" s="170"/>
      <c r="KE37" s="170"/>
      <c r="KF37" s="170"/>
      <c r="KG37" s="170"/>
      <c r="KH37" s="170"/>
      <c r="KI37" s="170"/>
      <c r="KJ37" s="170"/>
      <c r="KK37" s="170"/>
      <c r="KL37" s="170"/>
      <c r="KM37" s="170"/>
      <c r="KN37" s="170"/>
      <c r="KO37" s="170"/>
      <c r="KP37" s="170"/>
      <c r="KQ37" s="170"/>
      <c r="KR37" s="170"/>
      <c r="KS37" s="170"/>
      <c r="KT37" s="170"/>
      <c r="KU37" s="170"/>
      <c r="KV37" s="170"/>
      <c r="KW37" s="170"/>
      <c r="KX37" s="170"/>
      <c r="KY37" s="170"/>
      <c r="KZ37" s="170"/>
      <c r="LA37" s="170"/>
      <c r="LB37" s="170"/>
      <c r="LC37" s="170"/>
      <c r="LD37" s="170"/>
      <c r="LE37" s="170"/>
      <c r="LF37" s="170"/>
      <c r="LG37" s="170"/>
      <c r="LH37" s="170"/>
      <c r="LI37" s="170"/>
      <c r="LJ37" s="170"/>
      <c r="LK37" s="170"/>
      <c r="LL37" s="170"/>
      <c r="LM37" s="170"/>
      <c r="LN37" s="170"/>
      <c r="LO37" s="170"/>
      <c r="LP37" s="170"/>
      <c r="LQ37" s="170"/>
      <c r="LR37" s="170"/>
      <c r="LS37" s="170"/>
      <c r="LT37" s="170"/>
      <c r="LU37" s="170"/>
      <c r="LV37" s="170"/>
      <c r="LW37" s="170"/>
      <c r="LX37" s="170"/>
      <c r="LY37" s="170"/>
      <c r="LZ37" s="170"/>
      <c r="MA37" s="170"/>
      <c r="MB37" s="170"/>
      <c r="MC37" s="170"/>
      <c r="MD37" s="170"/>
      <c r="ME37" s="170"/>
      <c r="MF37" s="170"/>
      <c r="MG37" s="170"/>
      <c r="MH37" s="170"/>
      <c r="MI37" s="170"/>
      <c r="MJ37" s="170"/>
      <c r="MK37" s="170"/>
      <c r="ML37" s="170"/>
      <c r="MM37" s="170"/>
      <c r="MN37" s="170"/>
      <c r="MO37" s="170"/>
      <c r="MP37" s="170"/>
      <c r="MQ37" s="170"/>
      <c r="MR37" s="170"/>
      <c r="MS37" s="170"/>
      <c r="MT37" s="170"/>
      <c r="MU37" s="170"/>
      <c r="MV37" s="170"/>
      <c r="MW37" s="170"/>
      <c r="MX37" s="170"/>
      <c r="MY37" s="170"/>
      <c r="MZ37" s="170"/>
      <c r="NA37" s="170"/>
      <c r="NB37" s="170"/>
      <c r="NC37" s="170"/>
      <c r="ND37" s="170"/>
      <c r="NE37" s="170"/>
      <c r="NF37" s="170"/>
      <c r="NG37" s="170"/>
      <c r="NH37" s="170"/>
      <c r="NI37" s="170"/>
      <c r="NJ37" s="170"/>
      <c r="NK37" s="170"/>
      <c r="NL37" s="170"/>
      <c r="NM37" s="170"/>
      <c r="NN37" s="170"/>
      <c r="NO37" s="170"/>
      <c r="NP37" s="170"/>
      <c r="NQ37" s="170"/>
      <c r="NR37" s="170"/>
      <c r="NS37" s="170"/>
      <c r="NT37" s="170"/>
      <c r="NU37" s="170"/>
      <c r="NV37" s="170"/>
      <c r="NW37" s="170"/>
      <c r="NX37" s="170"/>
      <c r="NY37" s="170"/>
      <c r="NZ37" s="170"/>
      <c r="OA37" s="170"/>
      <c r="OB37" s="170"/>
      <c r="OC37" s="170"/>
      <c r="OD37" s="170"/>
      <c r="OE37" s="170"/>
      <c r="OF37" s="170"/>
      <c r="OG37" s="170"/>
      <c r="OH37" s="170"/>
      <c r="OI37" s="170"/>
      <c r="OJ37" s="170"/>
      <c r="OK37" s="170"/>
      <c r="OL37" s="170"/>
      <c r="OM37" s="170"/>
      <c r="ON37" s="170"/>
      <c r="OO37" s="170"/>
      <c r="OP37" s="170"/>
      <c r="OQ37" s="170"/>
      <c r="OR37" s="170"/>
      <c r="OS37" s="170"/>
      <c r="OT37" s="170"/>
      <c r="OU37" s="170"/>
      <c r="OV37" s="170"/>
      <c r="OW37" s="170"/>
      <c r="OX37" s="170"/>
      <c r="OY37" s="170"/>
      <c r="OZ37" s="170"/>
      <c r="PA37" s="170"/>
      <c r="PB37" s="170"/>
      <c r="PC37" s="170"/>
      <c r="PD37" s="170"/>
      <c r="PE37" s="170"/>
      <c r="PF37" s="170"/>
      <c r="PG37" s="170"/>
      <c r="PH37" s="170"/>
      <c r="PI37" s="170"/>
      <c r="PJ37" s="170"/>
      <c r="PK37" s="170"/>
      <c r="PL37" s="170"/>
      <c r="PM37" s="170"/>
      <c r="PN37" s="170"/>
      <c r="PO37" s="170"/>
      <c r="PP37" s="170"/>
      <c r="PQ37" s="170"/>
      <c r="PR37" s="170"/>
      <c r="PS37" s="170"/>
      <c r="PT37" s="170"/>
      <c r="PU37" s="170"/>
      <c r="PV37" s="170"/>
      <c r="PW37" s="170"/>
      <c r="PX37" s="170"/>
      <c r="PY37" s="170"/>
      <c r="PZ37" s="170"/>
      <c r="QA37" s="170"/>
      <c r="QB37" s="170"/>
      <c r="QC37" s="170"/>
      <c r="QD37" s="170"/>
      <c r="QE37" s="170"/>
      <c r="QF37" s="170"/>
      <c r="QG37" s="170"/>
      <c r="QH37" s="170"/>
      <c r="QI37" s="170"/>
      <c r="QJ37" s="170"/>
      <c r="QK37" s="170"/>
      <c r="QL37" s="170"/>
      <c r="QM37" s="170"/>
      <c r="QN37" s="170"/>
      <c r="QO37" s="170"/>
      <c r="QP37" s="170"/>
      <c r="QQ37" s="170"/>
      <c r="QR37" s="170"/>
      <c r="QS37" s="170"/>
      <c r="QT37" s="170"/>
      <c r="QU37" s="170"/>
      <c r="QV37" s="170"/>
      <c r="QW37" s="170"/>
      <c r="QX37" s="170"/>
      <c r="QY37" s="170"/>
      <c r="QZ37" s="170"/>
      <c r="RA37" s="170"/>
      <c r="RB37" s="170"/>
      <c r="RC37" s="170"/>
      <c r="RD37" s="170"/>
      <c r="RE37" s="170"/>
      <c r="RF37" s="170"/>
      <c r="RG37" s="170"/>
      <c r="RH37" s="170"/>
      <c r="RI37" s="170"/>
      <c r="RJ37" s="170"/>
      <c r="RK37" s="170"/>
      <c r="RL37" s="170"/>
      <c r="RM37" s="170"/>
      <c r="RN37" s="170"/>
      <c r="RO37" s="170"/>
      <c r="RP37" s="170"/>
      <c r="RQ37" s="170"/>
      <c r="RR37" s="170"/>
      <c r="RS37" s="170"/>
      <c r="RT37" s="170"/>
      <c r="RU37" s="170"/>
      <c r="RV37" s="170"/>
      <c r="RW37" s="170"/>
      <c r="RX37" s="170"/>
      <c r="RY37" s="170"/>
      <c r="RZ37" s="170"/>
      <c r="SA37" s="170"/>
      <c r="SB37" s="170"/>
      <c r="SC37" s="170"/>
      <c r="SD37" s="170"/>
      <c r="SE37" s="170"/>
      <c r="SF37" s="170"/>
      <c r="SG37" s="170"/>
      <c r="SH37" s="170"/>
      <c r="SI37" s="170"/>
      <c r="SJ37" s="170"/>
      <c r="SK37" s="170"/>
      <c r="SL37" s="170"/>
      <c r="SM37" s="170"/>
      <c r="SN37" s="170"/>
      <c r="SO37" s="170"/>
      <c r="SP37" s="170"/>
      <c r="SQ37" s="170"/>
      <c r="SR37" s="170"/>
      <c r="SS37" s="170"/>
      <c r="ST37" s="170"/>
      <c r="SU37" s="170"/>
      <c r="SV37" s="170"/>
      <c r="SW37" s="170"/>
      <c r="SX37" s="170"/>
      <c r="SY37" s="170"/>
      <c r="SZ37" s="170"/>
      <c r="TA37" s="170"/>
      <c r="TB37" s="170"/>
      <c r="TC37" s="170"/>
      <c r="TD37" s="170"/>
      <c r="TE37" s="170"/>
      <c r="TF37" s="170"/>
      <c r="TG37" s="170"/>
      <c r="TH37" s="170"/>
      <c r="TI37" s="170"/>
      <c r="TJ37" s="170"/>
      <c r="TK37" s="170"/>
      <c r="TL37" s="170"/>
      <c r="TM37" s="170"/>
      <c r="TN37" s="170"/>
      <c r="TO37" s="170"/>
      <c r="TP37" s="170"/>
      <c r="TQ37" s="170"/>
      <c r="TR37" s="170"/>
      <c r="TS37" s="170"/>
      <c r="TT37" s="170"/>
      <c r="TU37" s="170"/>
      <c r="TV37" s="170"/>
      <c r="TW37" s="170"/>
      <c r="TX37" s="170"/>
      <c r="TY37" s="170"/>
      <c r="TZ37" s="170"/>
      <c r="UA37" s="170"/>
      <c r="UB37" s="170"/>
      <c r="UC37" s="170"/>
      <c r="UD37" s="170"/>
      <c r="UE37" s="170"/>
      <c r="UF37" s="170"/>
      <c r="UG37" s="170"/>
      <c r="UH37" s="170"/>
      <c r="UI37" s="170"/>
      <c r="UJ37" s="170"/>
      <c r="UK37" s="170"/>
      <c r="UL37" s="170"/>
      <c r="UM37" s="170"/>
      <c r="UN37" s="170"/>
      <c r="UO37" s="170"/>
      <c r="UP37" s="170"/>
      <c r="UQ37" s="170"/>
      <c r="UR37" s="170"/>
      <c r="US37" s="170"/>
      <c r="UT37" s="170"/>
      <c r="UU37" s="170"/>
      <c r="UV37" s="170"/>
      <c r="UW37" s="170"/>
      <c r="UX37" s="170"/>
      <c r="UY37" s="170"/>
      <c r="UZ37" s="170"/>
      <c r="VA37" s="170"/>
      <c r="VB37" s="170"/>
      <c r="VC37" s="170"/>
      <c r="VD37" s="170"/>
      <c r="VE37" s="170"/>
      <c r="VF37" s="170"/>
      <c r="VG37" s="170"/>
      <c r="VH37" s="170"/>
      <c r="VI37" s="170"/>
      <c r="VJ37" s="170"/>
      <c r="VK37" s="170"/>
      <c r="VL37" s="170"/>
      <c r="VM37" s="170"/>
      <c r="VN37" s="170"/>
      <c r="VO37" s="170"/>
      <c r="VP37" s="170"/>
      <c r="VQ37" s="170"/>
      <c r="VR37" s="170"/>
      <c r="VS37" s="170"/>
      <c r="VT37" s="170"/>
      <c r="VU37" s="170"/>
      <c r="VV37" s="170"/>
      <c r="VW37" s="170"/>
      <c r="VX37" s="170"/>
      <c r="VY37" s="170"/>
      <c r="VZ37" s="170"/>
      <c r="WA37" s="170"/>
      <c r="WB37" s="170"/>
      <c r="WC37" s="170"/>
      <c r="WD37" s="170"/>
      <c r="WE37" s="170"/>
      <c r="WF37" s="170"/>
      <c r="WG37" s="170"/>
      <c r="WH37" s="170"/>
      <c r="WI37" s="170"/>
      <c r="WJ37" s="170"/>
      <c r="WK37" s="170"/>
      <c r="WL37" s="170"/>
      <c r="WM37" s="170"/>
      <c r="WN37" s="170"/>
      <c r="WO37" s="170"/>
      <c r="WP37" s="170"/>
      <c r="WQ37" s="170"/>
      <c r="WR37" s="170"/>
      <c r="WS37" s="170"/>
      <c r="WT37" s="170"/>
      <c r="WU37" s="170"/>
      <c r="WV37" s="170"/>
      <c r="WW37" s="170"/>
      <c r="WX37" s="170"/>
      <c r="WY37" s="170"/>
      <c r="WZ37" s="170"/>
      <c r="XA37" s="170"/>
      <c r="XB37" s="170"/>
      <c r="XC37" s="170"/>
      <c r="XD37" s="170"/>
      <c r="XE37" s="170"/>
      <c r="XF37" s="170"/>
      <c r="XG37" s="170"/>
      <c r="XH37" s="170"/>
      <c r="XI37" s="170"/>
      <c r="XJ37" s="170"/>
      <c r="XK37" s="170"/>
      <c r="XL37" s="170"/>
      <c r="XM37" s="170"/>
      <c r="XN37" s="170"/>
      <c r="XO37" s="170"/>
      <c r="XP37" s="170"/>
      <c r="XQ37" s="170"/>
      <c r="XR37" s="170"/>
      <c r="XS37" s="170"/>
      <c r="XT37" s="170"/>
      <c r="XU37" s="170"/>
      <c r="XV37" s="170"/>
      <c r="XW37" s="170"/>
      <c r="XX37" s="170"/>
      <c r="XY37" s="170"/>
      <c r="XZ37" s="170"/>
      <c r="YA37" s="170"/>
      <c r="YB37" s="170"/>
      <c r="YC37" s="170"/>
      <c r="YD37" s="170"/>
      <c r="YE37" s="170"/>
      <c r="YF37" s="170"/>
      <c r="YG37" s="170"/>
      <c r="YH37" s="170"/>
      <c r="YI37" s="170"/>
      <c r="YJ37" s="170"/>
      <c r="YK37" s="170"/>
      <c r="YL37" s="170"/>
      <c r="YM37" s="170"/>
      <c r="YN37" s="170"/>
      <c r="YO37" s="170"/>
      <c r="YP37" s="170"/>
      <c r="YQ37" s="170"/>
      <c r="YR37" s="170"/>
      <c r="YS37" s="170"/>
      <c r="YT37" s="170"/>
      <c r="YU37" s="170"/>
      <c r="YV37" s="170"/>
      <c r="YW37" s="170"/>
      <c r="YX37" s="170"/>
      <c r="YY37" s="170"/>
      <c r="YZ37" s="170"/>
      <c r="ZA37" s="170"/>
      <c r="ZB37" s="170"/>
      <c r="ZC37" s="170"/>
      <c r="ZD37" s="170"/>
      <c r="ZE37" s="170"/>
      <c r="ZF37" s="170"/>
      <c r="ZG37" s="170"/>
      <c r="ZH37" s="170"/>
      <c r="ZI37" s="170"/>
      <c r="ZJ37" s="170"/>
      <c r="ZK37" s="170"/>
      <c r="ZL37" s="170"/>
      <c r="ZM37" s="170"/>
      <c r="ZN37" s="170"/>
      <c r="ZO37" s="170"/>
      <c r="ZP37" s="170"/>
      <c r="ZQ37" s="170"/>
      <c r="ZR37" s="170"/>
      <c r="ZS37" s="170"/>
      <c r="ZT37" s="170"/>
      <c r="ZU37" s="170"/>
      <c r="ZV37" s="170"/>
      <c r="ZW37" s="170"/>
      <c r="ZX37" s="170"/>
      <c r="ZY37" s="170"/>
      <c r="ZZ37" s="170"/>
      <c r="AAA37" s="170"/>
      <c r="AAB37" s="170"/>
      <c r="AAC37" s="170"/>
      <c r="AAD37" s="170"/>
      <c r="AAE37" s="170"/>
      <c r="AAF37" s="170"/>
      <c r="AAG37" s="170"/>
      <c r="AAH37" s="170"/>
      <c r="AAI37" s="170"/>
      <c r="AAJ37" s="170"/>
      <c r="AAK37" s="170"/>
      <c r="AAL37" s="170"/>
      <c r="AAM37" s="170"/>
      <c r="AAN37" s="170"/>
      <c r="AAO37" s="170"/>
      <c r="AAP37" s="170"/>
      <c r="AAQ37" s="170"/>
      <c r="AAR37" s="170"/>
      <c r="AAS37" s="170"/>
      <c r="AAT37" s="170"/>
      <c r="AAU37" s="170"/>
      <c r="AAV37" s="170"/>
      <c r="AAW37" s="170"/>
      <c r="AAX37" s="170"/>
      <c r="AAY37" s="170"/>
      <c r="AAZ37" s="170"/>
      <c r="ABA37" s="170"/>
      <c r="ABB37" s="170"/>
      <c r="ABC37" s="170"/>
      <c r="ABD37" s="170"/>
      <c r="ABE37" s="170"/>
      <c r="ABF37" s="170"/>
      <c r="ABG37" s="170"/>
      <c r="ABH37" s="170"/>
      <c r="ABI37" s="170"/>
      <c r="ABJ37" s="170"/>
      <c r="ABK37" s="170"/>
      <c r="ABL37" s="170"/>
      <c r="ABM37" s="170"/>
      <c r="ABN37" s="170"/>
      <c r="ABO37" s="170"/>
      <c r="ABP37" s="170"/>
      <c r="ABQ37" s="170"/>
      <c r="ABR37" s="170"/>
      <c r="ABS37" s="170"/>
      <c r="ABT37" s="170"/>
      <c r="ABU37" s="170"/>
      <c r="ABV37" s="170"/>
      <c r="ABW37" s="170"/>
      <c r="ABX37" s="170"/>
      <c r="ABY37" s="170"/>
      <c r="ABZ37" s="170"/>
      <c r="ACA37" s="170"/>
      <c r="ACB37" s="170"/>
      <c r="ACC37" s="170"/>
      <c r="ACD37" s="170"/>
      <c r="ACE37" s="170"/>
      <c r="ACF37" s="170"/>
      <c r="ACG37" s="170"/>
      <c r="ACH37" s="170"/>
      <c r="ACI37" s="170"/>
      <c r="ACJ37" s="170"/>
      <c r="ACK37" s="170"/>
      <c r="ACL37" s="170"/>
      <c r="ACM37" s="170"/>
      <c r="ACN37" s="170"/>
      <c r="ACO37" s="170"/>
      <c r="ACP37" s="170"/>
      <c r="ACQ37" s="170"/>
      <c r="ACR37" s="170"/>
      <c r="ACS37" s="170"/>
      <c r="ACT37" s="170"/>
      <c r="ACU37" s="170"/>
      <c r="ACV37" s="170"/>
      <c r="ACW37" s="170"/>
      <c r="ACX37" s="170"/>
      <c r="ACY37" s="170"/>
      <c r="ACZ37" s="170"/>
      <c r="ADA37" s="170"/>
      <c r="ADB37" s="170"/>
      <c r="ADC37" s="170"/>
      <c r="ADD37" s="170"/>
      <c r="ADE37" s="170"/>
      <c r="ADF37" s="170"/>
      <c r="ADG37" s="170"/>
      <c r="ADH37" s="170"/>
      <c r="ADI37" s="170"/>
      <c r="ADJ37" s="170"/>
      <c r="ADK37" s="170"/>
      <c r="ADL37" s="170"/>
      <c r="ADM37" s="170"/>
      <c r="ADN37" s="170"/>
      <c r="ADO37" s="170"/>
      <c r="ADP37" s="170"/>
      <c r="ADQ37" s="170"/>
      <c r="ADR37" s="170"/>
      <c r="ADS37" s="170"/>
      <c r="ADT37" s="170"/>
      <c r="ADU37" s="170"/>
      <c r="ADV37" s="170"/>
      <c r="ADW37" s="170"/>
      <c r="ADX37" s="170"/>
      <c r="ADY37" s="170"/>
      <c r="ADZ37" s="170"/>
      <c r="AEA37" s="170"/>
      <c r="AEB37" s="170"/>
      <c r="AEC37" s="170"/>
      <c r="AED37" s="170"/>
      <c r="AEE37" s="170"/>
      <c r="AEF37" s="170"/>
      <c r="AEG37" s="170"/>
      <c r="AEH37" s="170"/>
      <c r="AEI37" s="170"/>
      <c r="AEJ37" s="170"/>
      <c r="AEK37" s="170"/>
      <c r="AEL37" s="170"/>
      <c r="AEM37" s="170"/>
      <c r="AEN37" s="170"/>
      <c r="AEO37" s="170"/>
      <c r="AEP37" s="170"/>
      <c r="AEQ37" s="170"/>
      <c r="AER37" s="170"/>
      <c r="AES37" s="170"/>
      <c r="AET37" s="170"/>
      <c r="AEU37" s="170"/>
      <c r="AEV37" s="170"/>
      <c r="AEW37" s="170"/>
      <c r="AEX37" s="170"/>
      <c r="AEY37" s="170"/>
      <c r="AEZ37" s="170"/>
      <c r="AFA37" s="170"/>
      <c r="AFB37" s="170"/>
      <c r="AFC37" s="170"/>
      <c r="AFD37" s="170"/>
      <c r="AFE37" s="170"/>
      <c r="AFF37" s="170"/>
      <c r="AFG37" s="170"/>
      <c r="AFH37" s="170"/>
      <c r="AFI37" s="170"/>
      <c r="AFJ37" s="170"/>
      <c r="AFK37" s="170"/>
      <c r="AFL37" s="170"/>
      <c r="AFM37" s="170"/>
      <c r="AFN37" s="170"/>
      <c r="AFO37" s="170"/>
      <c r="AFP37" s="170"/>
      <c r="AFQ37" s="170"/>
      <c r="AFR37" s="170"/>
      <c r="AFS37" s="170"/>
      <c r="AFT37" s="170"/>
      <c r="AFU37" s="170"/>
      <c r="AFV37" s="170"/>
      <c r="AFW37" s="170"/>
      <c r="AFX37" s="170"/>
      <c r="AFY37" s="170"/>
      <c r="AFZ37" s="170"/>
      <c r="AGA37" s="170"/>
      <c r="AGB37" s="170"/>
      <c r="AGC37" s="170"/>
      <c r="AGD37" s="170"/>
      <c r="AGE37" s="170"/>
      <c r="AGF37" s="170"/>
      <c r="AGG37" s="170"/>
      <c r="AGH37" s="170"/>
      <c r="AGI37" s="170"/>
      <c r="AGJ37" s="170"/>
      <c r="AGK37" s="170"/>
      <c r="AGL37" s="170"/>
      <c r="AGM37" s="170"/>
      <c r="AGN37" s="170"/>
      <c r="AGO37" s="170"/>
      <c r="AGP37" s="170"/>
      <c r="AGQ37" s="170"/>
      <c r="AGR37" s="170"/>
      <c r="AGS37" s="170"/>
      <c r="AGT37" s="170"/>
      <c r="AGU37" s="170"/>
      <c r="AGV37" s="170"/>
      <c r="AGW37" s="170"/>
      <c r="AGX37" s="170"/>
      <c r="AGY37" s="170"/>
      <c r="AGZ37" s="170"/>
      <c r="AHA37" s="170"/>
      <c r="AHB37" s="170"/>
      <c r="AHC37" s="170"/>
      <c r="AHD37" s="170"/>
      <c r="AHE37" s="170"/>
      <c r="AHF37" s="170"/>
      <c r="AHG37" s="170"/>
      <c r="AHH37" s="170"/>
      <c r="AHI37" s="170"/>
      <c r="AHJ37" s="170"/>
      <c r="AHK37" s="170"/>
      <c r="AHL37" s="170"/>
      <c r="AHM37" s="170"/>
      <c r="AHN37" s="170"/>
      <c r="AHO37" s="170"/>
      <c r="AHP37" s="170"/>
      <c r="AHQ37" s="170"/>
      <c r="AHR37" s="170"/>
      <c r="AHS37" s="170"/>
      <c r="AHT37" s="170"/>
      <c r="AHU37" s="170"/>
      <c r="AHV37" s="170"/>
      <c r="AHW37" s="170"/>
      <c r="AHX37" s="170"/>
      <c r="AHY37" s="170"/>
      <c r="AHZ37" s="170"/>
      <c r="AIA37" s="170"/>
      <c r="AIB37" s="170"/>
      <c r="AIC37" s="170"/>
      <c r="AID37" s="170"/>
      <c r="AIE37" s="170"/>
      <c r="AIF37" s="170"/>
      <c r="AIG37" s="170"/>
      <c r="AIH37" s="170"/>
      <c r="AII37" s="170"/>
      <c r="AIJ37" s="170"/>
      <c r="AIK37" s="170"/>
      <c r="AIL37" s="170"/>
      <c r="AIM37" s="170"/>
      <c r="AIN37" s="170"/>
      <c r="AIO37" s="170"/>
      <c r="AIP37" s="170"/>
      <c r="AIQ37" s="170"/>
      <c r="AIR37" s="170"/>
      <c r="AIS37" s="170"/>
      <c r="AIT37" s="170"/>
      <c r="AIU37" s="170"/>
      <c r="AIV37" s="170"/>
      <c r="AIW37" s="170"/>
      <c r="AIX37" s="170"/>
      <c r="AIY37" s="170"/>
      <c r="AIZ37" s="170"/>
      <c r="AJA37" s="170"/>
      <c r="AJB37" s="170"/>
      <c r="AJC37" s="170"/>
      <c r="AJD37" s="170"/>
      <c r="AJE37" s="170"/>
      <c r="AJF37" s="170"/>
      <c r="AJG37" s="170"/>
      <c r="AJH37" s="170"/>
      <c r="AJI37" s="170"/>
      <c r="AJJ37" s="170"/>
      <c r="AJK37" s="170"/>
      <c r="AJL37" s="170"/>
      <c r="AJM37" s="170"/>
      <c r="AJN37" s="170"/>
      <c r="AJO37" s="170"/>
      <c r="AJP37" s="170"/>
      <c r="AJQ37" s="170"/>
      <c r="AJR37" s="170"/>
      <c r="AJS37" s="170"/>
      <c r="AJT37" s="170"/>
      <c r="AJU37" s="170"/>
      <c r="AJV37" s="170"/>
      <c r="AJW37" s="170"/>
      <c r="AJX37" s="170"/>
      <c r="AJY37" s="170"/>
      <c r="AJZ37" s="170"/>
      <c r="AKA37" s="170"/>
      <c r="AKB37" s="170"/>
      <c r="AKC37" s="170"/>
      <c r="AKD37" s="170"/>
      <c r="AKE37" s="170"/>
      <c r="AKF37" s="170"/>
      <c r="AKG37" s="170"/>
      <c r="AKH37" s="170"/>
      <c r="AKI37" s="170"/>
      <c r="AKJ37" s="170"/>
      <c r="AKK37" s="170"/>
      <c r="AKL37" s="170"/>
      <c r="AKM37" s="170"/>
      <c r="AKN37" s="170"/>
      <c r="AKO37" s="170"/>
      <c r="AKP37" s="170"/>
      <c r="AKQ37" s="170"/>
      <c r="AKR37" s="170"/>
      <c r="AKS37" s="170"/>
      <c r="AKT37" s="170"/>
      <c r="AKU37" s="170"/>
      <c r="AKV37" s="170"/>
      <c r="AKW37" s="170"/>
      <c r="AKX37" s="170"/>
      <c r="AKY37" s="170"/>
      <c r="AKZ37" s="170"/>
      <c r="ALA37" s="170"/>
      <c r="ALB37" s="170"/>
      <c r="ALC37" s="170"/>
      <c r="ALD37" s="170"/>
      <c r="ALE37" s="170"/>
      <c r="ALF37" s="170"/>
      <c r="ALG37" s="170"/>
      <c r="ALH37" s="170"/>
      <c r="ALI37" s="170"/>
      <c r="ALJ37" s="170"/>
      <c r="ALK37" s="170"/>
      <c r="ALL37" s="170"/>
      <c r="ALM37" s="170"/>
      <c r="ALN37" s="170"/>
      <c r="ALO37" s="170"/>
      <c r="ALP37" s="170"/>
      <c r="ALQ37" s="170"/>
      <c r="ALR37" s="170"/>
      <c r="ALS37" s="170"/>
      <c r="ALT37" s="170"/>
      <c r="ALU37" s="170"/>
      <c r="ALV37" s="170"/>
      <c r="ALW37" s="170"/>
      <c r="ALX37" s="170"/>
      <c r="ALY37" s="170"/>
      <c r="ALZ37" s="170"/>
      <c r="AMA37" s="170"/>
      <c r="AMB37" s="170"/>
      <c r="AMC37" s="170"/>
      <c r="AMD37" s="170"/>
      <c r="AME37" s="170"/>
      <c r="AMF37" s="170"/>
      <c r="AMG37" s="170"/>
      <c r="AMH37" s="170"/>
      <c r="AMI37" s="170"/>
      <c r="AMJ37" s="170"/>
      <c r="AMK37" s="170"/>
      <c r="AML37" s="170"/>
      <c r="AMM37" s="170"/>
      <c r="AMN37" s="170"/>
      <c r="AMO37" s="170"/>
      <c r="AMP37" s="170"/>
      <c r="AMQ37" s="170"/>
    </row>
    <row r="38" spans="3:1031" s="11" customFormat="1">
      <c r="D38" s="164"/>
      <c r="E38" s="164"/>
      <c r="F38" s="164"/>
      <c r="G38" s="164"/>
      <c r="I38" s="164"/>
      <c r="K38" s="164"/>
      <c r="M38" s="164"/>
      <c r="O38" s="164"/>
      <c r="Q38" s="164"/>
      <c r="S38" s="164"/>
      <c r="U38" s="164"/>
      <c r="W38" s="164"/>
      <c r="Y38" s="164"/>
      <c r="AA38" s="164"/>
      <c r="AC38" s="275"/>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c r="EG38" s="170"/>
      <c r="EH38" s="170"/>
      <c r="EI38" s="170"/>
      <c r="EJ38" s="170"/>
      <c r="EK38" s="170"/>
      <c r="EL38" s="170"/>
      <c r="EM38" s="170"/>
      <c r="EN38" s="170"/>
      <c r="EO38" s="170"/>
      <c r="EP38" s="170"/>
      <c r="EQ38" s="170"/>
      <c r="ER38" s="170"/>
      <c r="ES38" s="170"/>
      <c r="ET38" s="170"/>
      <c r="EU38" s="170"/>
      <c r="EV38" s="170"/>
      <c r="EW38" s="170"/>
      <c r="EX38" s="170"/>
      <c r="EY38" s="170"/>
      <c r="EZ38" s="170"/>
      <c r="FA38" s="170"/>
      <c r="FB38" s="170"/>
      <c r="FC38" s="170"/>
      <c r="FD38" s="170"/>
      <c r="FE38" s="170"/>
      <c r="FF38" s="170"/>
      <c r="FG38" s="170"/>
      <c r="FH38" s="170"/>
      <c r="FI38" s="170"/>
      <c r="FJ38" s="170"/>
      <c r="FK38" s="170"/>
      <c r="FL38" s="170"/>
      <c r="FM38" s="170"/>
      <c r="FN38" s="170"/>
      <c r="FO38" s="170"/>
      <c r="FP38" s="170"/>
      <c r="FQ38" s="170"/>
      <c r="FR38" s="170"/>
      <c r="FS38" s="170"/>
      <c r="FT38" s="170"/>
      <c r="FU38" s="170"/>
      <c r="FV38" s="170"/>
      <c r="FW38" s="170"/>
      <c r="FX38" s="170"/>
      <c r="FY38" s="170"/>
      <c r="FZ38" s="170"/>
      <c r="GA38" s="170"/>
      <c r="GB38" s="170"/>
      <c r="GC38" s="170"/>
      <c r="GD38" s="170"/>
      <c r="GE38" s="170"/>
      <c r="GF38" s="170"/>
      <c r="GG38" s="170"/>
      <c r="GH38" s="170"/>
      <c r="GI38" s="170"/>
      <c r="GJ38" s="170"/>
      <c r="GK38" s="170"/>
      <c r="GL38" s="170"/>
      <c r="GM38" s="170"/>
      <c r="GN38" s="170"/>
      <c r="GO38" s="170"/>
      <c r="GP38" s="170"/>
      <c r="GQ38" s="170"/>
      <c r="GR38" s="170"/>
      <c r="GS38" s="170"/>
      <c r="GT38" s="170"/>
      <c r="GU38" s="170"/>
      <c r="GV38" s="170"/>
      <c r="GW38" s="170"/>
      <c r="GX38" s="170"/>
      <c r="GY38" s="170"/>
      <c r="GZ38" s="170"/>
      <c r="HA38" s="170"/>
      <c r="HB38" s="170"/>
      <c r="HC38" s="170"/>
      <c r="HD38" s="170"/>
      <c r="HE38" s="170"/>
      <c r="HF38" s="170"/>
      <c r="HG38" s="170"/>
      <c r="HH38" s="170"/>
      <c r="HI38" s="170"/>
      <c r="HJ38" s="170"/>
      <c r="HK38" s="170"/>
      <c r="HL38" s="170"/>
      <c r="HM38" s="170"/>
      <c r="HN38" s="170"/>
      <c r="HO38" s="170"/>
      <c r="HP38" s="170"/>
      <c r="HQ38" s="170"/>
      <c r="HR38" s="170"/>
      <c r="HS38" s="170"/>
      <c r="HT38" s="170"/>
      <c r="HU38" s="170"/>
      <c r="HV38" s="170"/>
      <c r="HW38" s="170"/>
      <c r="HX38" s="170"/>
      <c r="HY38" s="170"/>
      <c r="HZ38" s="170"/>
      <c r="IA38" s="170"/>
      <c r="IB38" s="170"/>
      <c r="IC38" s="170"/>
      <c r="ID38" s="170"/>
      <c r="IE38" s="170"/>
      <c r="IF38" s="170"/>
      <c r="IG38" s="170"/>
      <c r="IH38" s="170"/>
      <c r="II38" s="170"/>
      <c r="IJ38" s="170"/>
      <c r="IK38" s="170"/>
      <c r="IL38" s="170"/>
      <c r="IM38" s="170"/>
      <c r="IN38" s="170"/>
      <c r="IO38" s="170"/>
      <c r="IP38" s="170"/>
      <c r="IQ38" s="170"/>
      <c r="IR38" s="170"/>
      <c r="IS38" s="170"/>
      <c r="IT38" s="170"/>
      <c r="IU38" s="170"/>
      <c r="IV38" s="170"/>
      <c r="IW38" s="170"/>
      <c r="IX38" s="170"/>
      <c r="IY38" s="170"/>
      <c r="IZ38" s="170"/>
      <c r="JA38" s="170"/>
      <c r="JB38" s="170"/>
      <c r="JC38" s="170"/>
      <c r="JD38" s="170"/>
      <c r="JE38" s="170"/>
      <c r="JF38" s="170"/>
      <c r="JG38" s="170"/>
      <c r="JH38" s="170"/>
      <c r="JI38" s="170"/>
      <c r="JJ38" s="170"/>
      <c r="JK38" s="170"/>
      <c r="JL38" s="170"/>
      <c r="JM38" s="170"/>
      <c r="JN38" s="170"/>
      <c r="JO38" s="170"/>
      <c r="JP38" s="170"/>
      <c r="JQ38" s="170"/>
      <c r="JR38" s="170"/>
      <c r="JS38" s="170"/>
      <c r="JT38" s="170"/>
      <c r="JU38" s="170"/>
      <c r="JV38" s="170"/>
      <c r="JW38" s="170"/>
      <c r="JX38" s="170"/>
      <c r="JY38" s="170"/>
      <c r="JZ38" s="170"/>
      <c r="KA38" s="170"/>
      <c r="KB38" s="170"/>
      <c r="KC38" s="170"/>
      <c r="KD38" s="170"/>
      <c r="KE38" s="170"/>
      <c r="KF38" s="170"/>
      <c r="KG38" s="170"/>
      <c r="KH38" s="170"/>
      <c r="KI38" s="170"/>
      <c r="KJ38" s="170"/>
      <c r="KK38" s="170"/>
      <c r="KL38" s="170"/>
      <c r="KM38" s="170"/>
      <c r="KN38" s="170"/>
      <c r="KO38" s="170"/>
      <c r="KP38" s="170"/>
      <c r="KQ38" s="170"/>
      <c r="KR38" s="170"/>
      <c r="KS38" s="170"/>
      <c r="KT38" s="170"/>
      <c r="KU38" s="170"/>
      <c r="KV38" s="170"/>
      <c r="KW38" s="170"/>
      <c r="KX38" s="170"/>
      <c r="KY38" s="170"/>
      <c r="KZ38" s="170"/>
      <c r="LA38" s="170"/>
      <c r="LB38" s="170"/>
      <c r="LC38" s="170"/>
      <c r="LD38" s="170"/>
      <c r="LE38" s="170"/>
      <c r="LF38" s="170"/>
      <c r="LG38" s="170"/>
      <c r="LH38" s="170"/>
      <c r="LI38" s="170"/>
      <c r="LJ38" s="170"/>
      <c r="LK38" s="170"/>
      <c r="LL38" s="170"/>
      <c r="LM38" s="170"/>
      <c r="LN38" s="170"/>
      <c r="LO38" s="170"/>
      <c r="LP38" s="170"/>
      <c r="LQ38" s="170"/>
      <c r="LR38" s="170"/>
      <c r="LS38" s="170"/>
      <c r="LT38" s="170"/>
      <c r="LU38" s="170"/>
      <c r="LV38" s="170"/>
      <c r="LW38" s="170"/>
      <c r="LX38" s="170"/>
      <c r="LY38" s="170"/>
      <c r="LZ38" s="170"/>
      <c r="MA38" s="170"/>
      <c r="MB38" s="170"/>
      <c r="MC38" s="170"/>
      <c r="MD38" s="170"/>
      <c r="ME38" s="170"/>
      <c r="MF38" s="170"/>
      <c r="MG38" s="170"/>
      <c r="MH38" s="170"/>
      <c r="MI38" s="170"/>
      <c r="MJ38" s="170"/>
      <c r="MK38" s="170"/>
      <c r="ML38" s="170"/>
      <c r="MM38" s="170"/>
      <c r="MN38" s="170"/>
      <c r="MO38" s="170"/>
      <c r="MP38" s="170"/>
      <c r="MQ38" s="170"/>
      <c r="MR38" s="170"/>
      <c r="MS38" s="170"/>
      <c r="MT38" s="170"/>
      <c r="MU38" s="170"/>
      <c r="MV38" s="170"/>
      <c r="MW38" s="170"/>
      <c r="MX38" s="170"/>
      <c r="MY38" s="170"/>
      <c r="MZ38" s="170"/>
      <c r="NA38" s="170"/>
      <c r="NB38" s="170"/>
      <c r="NC38" s="170"/>
      <c r="ND38" s="170"/>
      <c r="NE38" s="170"/>
      <c r="NF38" s="170"/>
      <c r="NG38" s="170"/>
      <c r="NH38" s="170"/>
      <c r="NI38" s="170"/>
      <c r="NJ38" s="170"/>
      <c r="NK38" s="170"/>
      <c r="NL38" s="170"/>
      <c r="NM38" s="170"/>
      <c r="NN38" s="170"/>
      <c r="NO38" s="170"/>
      <c r="NP38" s="170"/>
      <c r="NQ38" s="170"/>
      <c r="NR38" s="170"/>
      <c r="NS38" s="170"/>
      <c r="NT38" s="170"/>
      <c r="NU38" s="170"/>
      <c r="NV38" s="170"/>
      <c r="NW38" s="170"/>
      <c r="NX38" s="170"/>
      <c r="NY38" s="170"/>
      <c r="NZ38" s="170"/>
      <c r="OA38" s="170"/>
      <c r="OB38" s="170"/>
      <c r="OC38" s="170"/>
      <c r="OD38" s="170"/>
      <c r="OE38" s="170"/>
      <c r="OF38" s="170"/>
      <c r="OG38" s="170"/>
      <c r="OH38" s="170"/>
      <c r="OI38" s="170"/>
      <c r="OJ38" s="170"/>
      <c r="OK38" s="170"/>
      <c r="OL38" s="170"/>
      <c r="OM38" s="170"/>
      <c r="ON38" s="170"/>
      <c r="OO38" s="170"/>
      <c r="OP38" s="170"/>
      <c r="OQ38" s="170"/>
      <c r="OR38" s="170"/>
      <c r="OS38" s="170"/>
      <c r="OT38" s="170"/>
      <c r="OU38" s="170"/>
      <c r="OV38" s="170"/>
      <c r="OW38" s="170"/>
      <c r="OX38" s="170"/>
      <c r="OY38" s="170"/>
      <c r="OZ38" s="170"/>
      <c r="PA38" s="170"/>
      <c r="PB38" s="170"/>
      <c r="PC38" s="170"/>
      <c r="PD38" s="170"/>
      <c r="PE38" s="170"/>
      <c r="PF38" s="170"/>
      <c r="PG38" s="170"/>
      <c r="PH38" s="170"/>
      <c r="PI38" s="170"/>
      <c r="PJ38" s="170"/>
      <c r="PK38" s="170"/>
      <c r="PL38" s="170"/>
      <c r="PM38" s="170"/>
      <c r="PN38" s="170"/>
      <c r="PO38" s="170"/>
      <c r="PP38" s="170"/>
      <c r="PQ38" s="170"/>
      <c r="PR38" s="170"/>
      <c r="PS38" s="170"/>
      <c r="PT38" s="170"/>
      <c r="PU38" s="170"/>
      <c r="PV38" s="170"/>
      <c r="PW38" s="170"/>
      <c r="PX38" s="170"/>
      <c r="PY38" s="170"/>
      <c r="PZ38" s="170"/>
      <c r="QA38" s="170"/>
      <c r="QB38" s="170"/>
      <c r="QC38" s="170"/>
      <c r="QD38" s="170"/>
      <c r="QE38" s="170"/>
      <c r="QF38" s="170"/>
      <c r="QG38" s="170"/>
      <c r="QH38" s="170"/>
      <c r="QI38" s="170"/>
      <c r="QJ38" s="170"/>
      <c r="QK38" s="170"/>
      <c r="QL38" s="170"/>
      <c r="QM38" s="170"/>
      <c r="QN38" s="170"/>
      <c r="QO38" s="170"/>
      <c r="QP38" s="170"/>
      <c r="QQ38" s="170"/>
      <c r="QR38" s="170"/>
      <c r="QS38" s="170"/>
      <c r="QT38" s="170"/>
      <c r="QU38" s="170"/>
      <c r="QV38" s="170"/>
      <c r="QW38" s="170"/>
      <c r="QX38" s="170"/>
      <c r="QY38" s="170"/>
      <c r="QZ38" s="170"/>
      <c r="RA38" s="170"/>
      <c r="RB38" s="170"/>
      <c r="RC38" s="170"/>
      <c r="RD38" s="170"/>
      <c r="RE38" s="170"/>
      <c r="RF38" s="170"/>
      <c r="RG38" s="170"/>
      <c r="RH38" s="170"/>
      <c r="RI38" s="170"/>
      <c r="RJ38" s="170"/>
      <c r="RK38" s="170"/>
      <c r="RL38" s="170"/>
      <c r="RM38" s="170"/>
      <c r="RN38" s="170"/>
      <c r="RO38" s="170"/>
      <c r="RP38" s="170"/>
      <c r="RQ38" s="170"/>
      <c r="RR38" s="170"/>
      <c r="RS38" s="170"/>
      <c r="RT38" s="170"/>
      <c r="RU38" s="170"/>
      <c r="RV38" s="170"/>
      <c r="RW38" s="170"/>
      <c r="RX38" s="170"/>
      <c r="RY38" s="170"/>
      <c r="RZ38" s="170"/>
      <c r="SA38" s="170"/>
      <c r="SB38" s="170"/>
      <c r="SC38" s="170"/>
      <c r="SD38" s="170"/>
      <c r="SE38" s="170"/>
      <c r="SF38" s="170"/>
      <c r="SG38" s="170"/>
      <c r="SH38" s="170"/>
      <c r="SI38" s="170"/>
      <c r="SJ38" s="170"/>
      <c r="SK38" s="170"/>
      <c r="SL38" s="170"/>
      <c r="SM38" s="170"/>
      <c r="SN38" s="170"/>
      <c r="SO38" s="170"/>
      <c r="SP38" s="170"/>
      <c r="SQ38" s="170"/>
      <c r="SR38" s="170"/>
      <c r="SS38" s="170"/>
      <c r="ST38" s="170"/>
      <c r="SU38" s="170"/>
      <c r="SV38" s="170"/>
      <c r="SW38" s="170"/>
      <c r="SX38" s="170"/>
      <c r="SY38" s="170"/>
      <c r="SZ38" s="170"/>
      <c r="TA38" s="170"/>
      <c r="TB38" s="170"/>
      <c r="TC38" s="170"/>
      <c r="TD38" s="170"/>
      <c r="TE38" s="170"/>
      <c r="TF38" s="170"/>
      <c r="TG38" s="170"/>
      <c r="TH38" s="170"/>
      <c r="TI38" s="170"/>
      <c r="TJ38" s="170"/>
      <c r="TK38" s="170"/>
      <c r="TL38" s="170"/>
      <c r="TM38" s="170"/>
      <c r="TN38" s="170"/>
      <c r="TO38" s="170"/>
      <c r="TP38" s="170"/>
      <c r="TQ38" s="170"/>
      <c r="TR38" s="170"/>
      <c r="TS38" s="170"/>
      <c r="TT38" s="170"/>
      <c r="TU38" s="170"/>
      <c r="TV38" s="170"/>
      <c r="TW38" s="170"/>
      <c r="TX38" s="170"/>
      <c r="TY38" s="170"/>
      <c r="TZ38" s="170"/>
      <c r="UA38" s="170"/>
      <c r="UB38" s="170"/>
      <c r="UC38" s="170"/>
      <c r="UD38" s="170"/>
      <c r="UE38" s="170"/>
      <c r="UF38" s="170"/>
      <c r="UG38" s="170"/>
      <c r="UH38" s="170"/>
      <c r="UI38" s="170"/>
      <c r="UJ38" s="170"/>
      <c r="UK38" s="170"/>
      <c r="UL38" s="170"/>
      <c r="UM38" s="170"/>
      <c r="UN38" s="170"/>
      <c r="UO38" s="170"/>
      <c r="UP38" s="170"/>
      <c r="UQ38" s="170"/>
      <c r="UR38" s="170"/>
      <c r="US38" s="170"/>
      <c r="UT38" s="170"/>
      <c r="UU38" s="170"/>
      <c r="UV38" s="170"/>
      <c r="UW38" s="170"/>
      <c r="UX38" s="170"/>
      <c r="UY38" s="170"/>
      <c r="UZ38" s="170"/>
      <c r="VA38" s="170"/>
      <c r="VB38" s="170"/>
      <c r="VC38" s="170"/>
      <c r="VD38" s="170"/>
      <c r="VE38" s="170"/>
      <c r="VF38" s="170"/>
      <c r="VG38" s="170"/>
      <c r="VH38" s="170"/>
      <c r="VI38" s="170"/>
      <c r="VJ38" s="170"/>
      <c r="VK38" s="170"/>
      <c r="VL38" s="170"/>
      <c r="VM38" s="170"/>
      <c r="VN38" s="170"/>
      <c r="VO38" s="170"/>
      <c r="VP38" s="170"/>
      <c r="VQ38" s="170"/>
      <c r="VR38" s="170"/>
      <c r="VS38" s="170"/>
      <c r="VT38" s="170"/>
      <c r="VU38" s="170"/>
      <c r="VV38" s="170"/>
      <c r="VW38" s="170"/>
      <c r="VX38" s="170"/>
      <c r="VY38" s="170"/>
      <c r="VZ38" s="170"/>
      <c r="WA38" s="170"/>
      <c r="WB38" s="170"/>
      <c r="WC38" s="170"/>
      <c r="WD38" s="170"/>
      <c r="WE38" s="170"/>
      <c r="WF38" s="170"/>
      <c r="WG38" s="170"/>
      <c r="WH38" s="170"/>
      <c r="WI38" s="170"/>
      <c r="WJ38" s="170"/>
      <c r="WK38" s="170"/>
      <c r="WL38" s="170"/>
      <c r="WM38" s="170"/>
      <c r="WN38" s="170"/>
      <c r="WO38" s="170"/>
      <c r="WP38" s="170"/>
      <c r="WQ38" s="170"/>
      <c r="WR38" s="170"/>
      <c r="WS38" s="170"/>
      <c r="WT38" s="170"/>
      <c r="WU38" s="170"/>
      <c r="WV38" s="170"/>
      <c r="WW38" s="170"/>
      <c r="WX38" s="170"/>
      <c r="WY38" s="170"/>
      <c r="WZ38" s="170"/>
      <c r="XA38" s="170"/>
      <c r="XB38" s="170"/>
      <c r="XC38" s="170"/>
      <c r="XD38" s="170"/>
      <c r="XE38" s="170"/>
      <c r="XF38" s="170"/>
      <c r="XG38" s="170"/>
      <c r="XH38" s="170"/>
      <c r="XI38" s="170"/>
      <c r="XJ38" s="170"/>
      <c r="XK38" s="170"/>
      <c r="XL38" s="170"/>
      <c r="XM38" s="170"/>
      <c r="XN38" s="170"/>
      <c r="XO38" s="170"/>
      <c r="XP38" s="170"/>
      <c r="XQ38" s="170"/>
      <c r="XR38" s="170"/>
      <c r="XS38" s="170"/>
      <c r="XT38" s="170"/>
      <c r="XU38" s="170"/>
      <c r="XV38" s="170"/>
      <c r="XW38" s="170"/>
      <c r="XX38" s="170"/>
      <c r="XY38" s="170"/>
      <c r="XZ38" s="170"/>
      <c r="YA38" s="170"/>
      <c r="YB38" s="170"/>
      <c r="YC38" s="170"/>
      <c r="YD38" s="170"/>
      <c r="YE38" s="170"/>
      <c r="YF38" s="170"/>
      <c r="YG38" s="170"/>
      <c r="YH38" s="170"/>
      <c r="YI38" s="170"/>
      <c r="YJ38" s="170"/>
      <c r="YK38" s="170"/>
      <c r="YL38" s="170"/>
      <c r="YM38" s="170"/>
      <c r="YN38" s="170"/>
      <c r="YO38" s="170"/>
      <c r="YP38" s="170"/>
      <c r="YQ38" s="170"/>
      <c r="YR38" s="170"/>
      <c r="YS38" s="170"/>
      <c r="YT38" s="170"/>
      <c r="YU38" s="170"/>
      <c r="YV38" s="170"/>
      <c r="YW38" s="170"/>
      <c r="YX38" s="170"/>
      <c r="YY38" s="170"/>
      <c r="YZ38" s="170"/>
      <c r="ZA38" s="170"/>
      <c r="ZB38" s="170"/>
      <c r="ZC38" s="170"/>
      <c r="ZD38" s="170"/>
      <c r="ZE38" s="170"/>
      <c r="ZF38" s="170"/>
      <c r="ZG38" s="170"/>
      <c r="ZH38" s="170"/>
      <c r="ZI38" s="170"/>
      <c r="ZJ38" s="170"/>
      <c r="ZK38" s="170"/>
      <c r="ZL38" s="170"/>
      <c r="ZM38" s="170"/>
      <c r="ZN38" s="170"/>
      <c r="ZO38" s="170"/>
      <c r="ZP38" s="170"/>
      <c r="ZQ38" s="170"/>
      <c r="ZR38" s="170"/>
      <c r="ZS38" s="170"/>
      <c r="ZT38" s="170"/>
      <c r="ZU38" s="170"/>
      <c r="ZV38" s="170"/>
      <c r="ZW38" s="170"/>
      <c r="ZX38" s="170"/>
      <c r="ZY38" s="170"/>
      <c r="ZZ38" s="170"/>
      <c r="AAA38" s="170"/>
      <c r="AAB38" s="170"/>
      <c r="AAC38" s="170"/>
      <c r="AAD38" s="170"/>
      <c r="AAE38" s="170"/>
      <c r="AAF38" s="170"/>
      <c r="AAG38" s="170"/>
      <c r="AAH38" s="170"/>
      <c r="AAI38" s="170"/>
      <c r="AAJ38" s="170"/>
      <c r="AAK38" s="170"/>
      <c r="AAL38" s="170"/>
      <c r="AAM38" s="170"/>
      <c r="AAN38" s="170"/>
      <c r="AAO38" s="170"/>
      <c r="AAP38" s="170"/>
      <c r="AAQ38" s="170"/>
      <c r="AAR38" s="170"/>
      <c r="AAS38" s="170"/>
      <c r="AAT38" s="170"/>
      <c r="AAU38" s="170"/>
      <c r="AAV38" s="170"/>
      <c r="AAW38" s="170"/>
      <c r="AAX38" s="170"/>
      <c r="AAY38" s="170"/>
      <c r="AAZ38" s="170"/>
      <c r="ABA38" s="170"/>
      <c r="ABB38" s="170"/>
      <c r="ABC38" s="170"/>
      <c r="ABD38" s="170"/>
      <c r="ABE38" s="170"/>
      <c r="ABF38" s="170"/>
      <c r="ABG38" s="170"/>
      <c r="ABH38" s="170"/>
      <c r="ABI38" s="170"/>
      <c r="ABJ38" s="170"/>
      <c r="ABK38" s="170"/>
      <c r="ABL38" s="170"/>
      <c r="ABM38" s="170"/>
      <c r="ABN38" s="170"/>
      <c r="ABO38" s="170"/>
      <c r="ABP38" s="170"/>
      <c r="ABQ38" s="170"/>
      <c r="ABR38" s="170"/>
      <c r="ABS38" s="170"/>
      <c r="ABT38" s="170"/>
      <c r="ABU38" s="170"/>
      <c r="ABV38" s="170"/>
      <c r="ABW38" s="170"/>
      <c r="ABX38" s="170"/>
      <c r="ABY38" s="170"/>
      <c r="ABZ38" s="170"/>
      <c r="ACA38" s="170"/>
      <c r="ACB38" s="170"/>
      <c r="ACC38" s="170"/>
      <c r="ACD38" s="170"/>
      <c r="ACE38" s="170"/>
      <c r="ACF38" s="170"/>
      <c r="ACG38" s="170"/>
      <c r="ACH38" s="170"/>
      <c r="ACI38" s="170"/>
      <c r="ACJ38" s="170"/>
      <c r="ACK38" s="170"/>
      <c r="ACL38" s="170"/>
      <c r="ACM38" s="170"/>
      <c r="ACN38" s="170"/>
      <c r="ACO38" s="170"/>
      <c r="ACP38" s="170"/>
      <c r="ACQ38" s="170"/>
      <c r="ACR38" s="170"/>
      <c r="ACS38" s="170"/>
      <c r="ACT38" s="170"/>
      <c r="ACU38" s="170"/>
      <c r="ACV38" s="170"/>
      <c r="ACW38" s="170"/>
      <c r="ACX38" s="170"/>
      <c r="ACY38" s="170"/>
      <c r="ACZ38" s="170"/>
      <c r="ADA38" s="170"/>
      <c r="ADB38" s="170"/>
      <c r="ADC38" s="170"/>
      <c r="ADD38" s="170"/>
      <c r="ADE38" s="170"/>
      <c r="ADF38" s="170"/>
      <c r="ADG38" s="170"/>
      <c r="ADH38" s="170"/>
      <c r="ADI38" s="170"/>
      <c r="ADJ38" s="170"/>
      <c r="ADK38" s="170"/>
      <c r="ADL38" s="170"/>
      <c r="ADM38" s="170"/>
      <c r="ADN38" s="170"/>
      <c r="ADO38" s="170"/>
      <c r="ADP38" s="170"/>
      <c r="ADQ38" s="170"/>
      <c r="ADR38" s="170"/>
      <c r="ADS38" s="170"/>
      <c r="ADT38" s="170"/>
      <c r="ADU38" s="170"/>
      <c r="ADV38" s="170"/>
      <c r="ADW38" s="170"/>
      <c r="ADX38" s="170"/>
      <c r="ADY38" s="170"/>
      <c r="ADZ38" s="170"/>
      <c r="AEA38" s="170"/>
      <c r="AEB38" s="170"/>
      <c r="AEC38" s="170"/>
      <c r="AED38" s="170"/>
      <c r="AEE38" s="170"/>
      <c r="AEF38" s="170"/>
      <c r="AEG38" s="170"/>
      <c r="AEH38" s="170"/>
      <c r="AEI38" s="170"/>
      <c r="AEJ38" s="170"/>
      <c r="AEK38" s="170"/>
      <c r="AEL38" s="170"/>
      <c r="AEM38" s="170"/>
      <c r="AEN38" s="170"/>
      <c r="AEO38" s="170"/>
      <c r="AEP38" s="170"/>
      <c r="AEQ38" s="170"/>
      <c r="AER38" s="170"/>
      <c r="AES38" s="170"/>
      <c r="AET38" s="170"/>
      <c r="AEU38" s="170"/>
      <c r="AEV38" s="170"/>
      <c r="AEW38" s="170"/>
      <c r="AEX38" s="170"/>
      <c r="AEY38" s="170"/>
      <c r="AEZ38" s="170"/>
      <c r="AFA38" s="170"/>
      <c r="AFB38" s="170"/>
      <c r="AFC38" s="170"/>
      <c r="AFD38" s="170"/>
      <c r="AFE38" s="170"/>
      <c r="AFF38" s="170"/>
      <c r="AFG38" s="170"/>
      <c r="AFH38" s="170"/>
      <c r="AFI38" s="170"/>
      <c r="AFJ38" s="170"/>
      <c r="AFK38" s="170"/>
      <c r="AFL38" s="170"/>
      <c r="AFM38" s="170"/>
      <c r="AFN38" s="170"/>
      <c r="AFO38" s="170"/>
      <c r="AFP38" s="170"/>
      <c r="AFQ38" s="170"/>
      <c r="AFR38" s="170"/>
      <c r="AFS38" s="170"/>
      <c r="AFT38" s="170"/>
      <c r="AFU38" s="170"/>
      <c r="AFV38" s="170"/>
      <c r="AFW38" s="170"/>
      <c r="AFX38" s="170"/>
      <c r="AFY38" s="170"/>
      <c r="AFZ38" s="170"/>
      <c r="AGA38" s="170"/>
      <c r="AGB38" s="170"/>
      <c r="AGC38" s="170"/>
      <c r="AGD38" s="170"/>
      <c r="AGE38" s="170"/>
      <c r="AGF38" s="170"/>
      <c r="AGG38" s="170"/>
      <c r="AGH38" s="170"/>
      <c r="AGI38" s="170"/>
      <c r="AGJ38" s="170"/>
      <c r="AGK38" s="170"/>
      <c r="AGL38" s="170"/>
      <c r="AGM38" s="170"/>
      <c r="AGN38" s="170"/>
      <c r="AGO38" s="170"/>
      <c r="AGP38" s="170"/>
      <c r="AGQ38" s="170"/>
      <c r="AGR38" s="170"/>
      <c r="AGS38" s="170"/>
      <c r="AGT38" s="170"/>
      <c r="AGU38" s="170"/>
      <c r="AGV38" s="170"/>
      <c r="AGW38" s="170"/>
      <c r="AGX38" s="170"/>
      <c r="AGY38" s="170"/>
      <c r="AGZ38" s="170"/>
      <c r="AHA38" s="170"/>
      <c r="AHB38" s="170"/>
      <c r="AHC38" s="170"/>
      <c r="AHD38" s="170"/>
      <c r="AHE38" s="170"/>
      <c r="AHF38" s="170"/>
      <c r="AHG38" s="170"/>
      <c r="AHH38" s="170"/>
      <c r="AHI38" s="170"/>
      <c r="AHJ38" s="170"/>
      <c r="AHK38" s="170"/>
      <c r="AHL38" s="170"/>
      <c r="AHM38" s="170"/>
      <c r="AHN38" s="170"/>
      <c r="AHO38" s="170"/>
      <c r="AHP38" s="170"/>
      <c r="AHQ38" s="170"/>
      <c r="AHR38" s="170"/>
      <c r="AHS38" s="170"/>
      <c r="AHT38" s="170"/>
      <c r="AHU38" s="170"/>
      <c r="AHV38" s="170"/>
      <c r="AHW38" s="170"/>
      <c r="AHX38" s="170"/>
      <c r="AHY38" s="170"/>
      <c r="AHZ38" s="170"/>
      <c r="AIA38" s="170"/>
      <c r="AIB38" s="170"/>
      <c r="AIC38" s="170"/>
      <c r="AID38" s="170"/>
      <c r="AIE38" s="170"/>
      <c r="AIF38" s="170"/>
      <c r="AIG38" s="170"/>
      <c r="AIH38" s="170"/>
      <c r="AII38" s="170"/>
      <c r="AIJ38" s="170"/>
      <c r="AIK38" s="170"/>
      <c r="AIL38" s="170"/>
      <c r="AIM38" s="170"/>
      <c r="AIN38" s="170"/>
      <c r="AIO38" s="170"/>
      <c r="AIP38" s="170"/>
      <c r="AIQ38" s="170"/>
      <c r="AIR38" s="170"/>
      <c r="AIS38" s="170"/>
      <c r="AIT38" s="170"/>
      <c r="AIU38" s="170"/>
      <c r="AIV38" s="170"/>
      <c r="AIW38" s="170"/>
      <c r="AIX38" s="170"/>
      <c r="AIY38" s="170"/>
      <c r="AIZ38" s="170"/>
      <c r="AJA38" s="170"/>
      <c r="AJB38" s="170"/>
      <c r="AJC38" s="170"/>
      <c r="AJD38" s="170"/>
      <c r="AJE38" s="170"/>
      <c r="AJF38" s="170"/>
      <c r="AJG38" s="170"/>
      <c r="AJH38" s="170"/>
      <c r="AJI38" s="170"/>
      <c r="AJJ38" s="170"/>
      <c r="AJK38" s="170"/>
      <c r="AJL38" s="170"/>
      <c r="AJM38" s="170"/>
      <c r="AJN38" s="170"/>
      <c r="AJO38" s="170"/>
      <c r="AJP38" s="170"/>
      <c r="AJQ38" s="170"/>
      <c r="AJR38" s="170"/>
      <c r="AJS38" s="170"/>
      <c r="AJT38" s="170"/>
      <c r="AJU38" s="170"/>
      <c r="AJV38" s="170"/>
      <c r="AJW38" s="170"/>
      <c r="AJX38" s="170"/>
      <c r="AJY38" s="170"/>
      <c r="AJZ38" s="170"/>
      <c r="AKA38" s="170"/>
      <c r="AKB38" s="170"/>
      <c r="AKC38" s="170"/>
      <c r="AKD38" s="170"/>
      <c r="AKE38" s="170"/>
      <c r="AKF38" s="170"/>
      <c r="AKG38" s="170"/>
      <c r="AKH38" s="170"/>
      <c r="AKI38" s="170"/>
      <c r="AKJ38" s="170"/>
      <c r="AKK38" s="170"/>
      <c r="AKL38" s="170"/>
      <c r="AKM38" s="170"/>
      <c r="AKN38" s="170"/>
      <c r="AKO38" s="170"/>
      <c r="AKP38" s="170"/>
      <c r="AKQ38" s="170"/>
      <c r="AKR38" s="170"/>
      <c r="AKS38" s="170"/>
      <c r="AKT38" s="170"/>
      <c r="AKU38" s="170"/>
      <c r="AKV38" s="170"/>
      <c r="AKW38" s="170"/>
      <c r="AKX38" s="170"/>
      <c r="AKY38" s="170"/>
      <c r="AKZ38" s="170"/>
      <c r="ALA38" s="170"/>
      <c r="ALB38" s="170"/>
      <c r="ALC38" s="170"/>
      <c r="ALD38" s="170"/>
      <c r="ALE38" s="170"/>
      <c r="ALF38" s="170"/>
      <c r="ALG38" s="170"/>
      <c r="ALH38" s="170"/>
      <c r="ALI38" s="170"/>
      <c r="ALJ38" s="170"/>
      <c r="ALK38" s="170"/>
      <c r="ALL38" s="170"/>
      <c r="ALM38" s="170"/>
      <c r="ALN38" s="170"/>
      <c r="ALO38" s="170"/>
      <c r="ALP38" s="170"/>
      <c r="ALQ38" s="170"/>
      <c r="ALR38" s="170"/>
      <c r="ALS38" s="170"/>
      <c r="ALT38" s="170"/>
      <c r="ALU38" s="170"/>
      <c r="ALV38" s="170"/>
      <c r="ALW38" s="170"/>
      <c r="ALX38" s="170"/>
      <c r="ALY38" s="170"/>
      <c r="ALZ38" s="170"/>
      <c r="AMA38" s="170"/>
      <c r="AMB38" s="170"/>
      <c r="AMC38" s="170"/>
      <c r="AMD38" s="170"/>
      <c r="AME38" s="170"/>
      <c r="AMF38" s="170"/>
      <c r="AMG38" s="170"/>
      <c r="AMH38" s="170"/>
      <c r="AMI38" s="170"/>
      <c r="AMJ38" s="170"/>
      <c r="AMK38" s="170"/>
      <c r="AML38" s="170"/>
      <c r="AMM38" s="170"/>
      <c r="AMN38" s="170"/>
      <c r="AMO38" s="170"/>
      <c r="AMP38" s="170"/>
      <c r="AMQ38" s="170"/>
    </row>
    <row r="39" spans="3:1031" s="11" customFormat="1">
      <c r="D39" s="164"/>
      <c r="E39" s="164"/>
      <c r="F39" s="164"/>
      <c r="G39" s="164"/>
      <c r="H39" s="164"/>
      <c r="J39" s="164"/>
      <c r="L39" s="164"/>
      <c r="N39" s="164"/>
      <c r="P39" s="164"/>
      <c r="R39" s="164"/>
      <c r="T39" s="164"/>
      <c r="V39" s="164"/>
      <c r="X39" s="164"/>
      <c r="Z39" s="164"/>
      <c r="AB39" s="164"/>
      <c r="AC39" s="275"/>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170"/>
      <c r="EJ39" s="170"/>
      <c r="EK39" s="170"/>
      <c r="EL39" s="170"/>
      <c r="EM39" s="170"/>
      <c r="EN39" s="170"/>
      <c r="EO39" s="170"/>
      <c r="EP39" s="170"/>
      <c r="EQ39" s="170"/>
      <c r="ER39" s="170"/>
      <c r="ES39" s="170"/>
      <c r="ET39" s="170"/>
      <c r="EU39" s="170"/>
      <c r="EV39" s="170"/>
      <c r="EW39" s="170"/>
      <c r="EX39" s="170"/>
      <c r="EY39" s="170"/>
      <c r="EZ39" s="170"/>
      <c r="FA39" s="170"/>
      <c r="FB39" s="170"/>
      <c r="FC39" s="170"/>
      <c r="FD39" s="170"/>
      <c r="FE39" s="170"/>
      <c r="FF39" s="170"/>
      <c r="FG39" s="170"/>
      <c r="FH39" s="170"/>
      <c r="FI39" s="170"/>
      <c r="FJ39" s="170"/>
      <c r="FK39" s="170"/>
      <c r="FL39" s="170"/>
      <c r="FM39" s="170"/>
      <c r="FN39" s="170"/>
      <c r="FO39" s="170"/>
      <c r="FP39" s="170"/>
      <c r="FQ39" s="170"/>
      <c r="FR39" s="170"/>
      <c r="FS39" s="170"/>
      <c r="FT39" s="170"/>
      <c r="FU39" s="170"/>
      <c r="FV39" s="170"/>
      <c r="FW39" s="170"/>
      <c r="FX39" s="170"/>
      <c r="FY39" s="170"/>
      <c r="FZ39" s="170"/>
      <c r="GA39" s="170"/>
      <c r="GB39" s="170"/>
      <c r="GC39" s="170"/>
      <c r="GD39" s="170"/>
      <c r="GE39" s="170"/>
      <c r="GF39" s="170"/>
      <c r="GG39" s="170"/>
      <c r="GH39" s="170"/>
      <c r="GI39" s="170"/>
      <c r="GJ39" s="170"/>
      <c r="GK39" s="170"/>
      <c r="GL39" s="170"/>
      <c r="GM39" s="170"/>
      <c r="GN39" s="170"/>
      <c r="GO39" s="170"/>
      <c r="GP39" s="170"/>
      <c r="GQ39" s="170"/>
      <c r="GR39" s="170"/>
      <c r="GS39" s="170"/>
      <c r="GT39" s="170"/>
      <c r="GU39" s="170"/>
      <c r="GV39" s="170"/>
      <c r="GW39" s="170"/>
      <c r="GX39" s="170"/>
      <c r="GY39" s="170"/>
      <c r="GZ39" s="170"/>
      <c r="HA39" s="170"/>
      <c r="HB39" s="170"/>
      <c r="HC39" s="170"/>
      <c r="HD39" s="170"/>
      <c r="HE39" s="170"/>
      <c r="HF39" s="170"/>
      <c r="HG39" s="170"/>
      <c r="HH39" s="170"/>
      <c r="HI39" s="170"/>
      <c r="HJ39" s="170"/>
      <c r="HK39" s="170"/>
      <c r="HL39" s="170"/>
      <c r="HM39" s="170"/>
      <c r="HN39" s="170"/>
      <c r="HO39" s="170"/>
      <c r="HP39" s="170"/>
      <c r="HQ39" s="170"/>
      <c r="HR39" s="170"/>
      <c r="HS39" s="170"/>
      <c r="HT39" s="170"/>
      <c r="HU39" s="170"/>
      <c r="HV39" s="170"/>
      <c r="HW39" s="170"/>
      <c r="HX39" s="170"/>
      <c r="HY39" s="170"/>
      <c r="HZ39" s="170"/>
      <c r="IA39" s="170"/>
      <c r="IB39" s="170"/>
      <c r="IC39" s="170"/>
      <c r="ID39" s="170"/>
      <c r="IE39" s="170"/>
      <c r="IF39" s="170"/>
      <c r="IG39" s="170"/>
      <c r="IH39" s="170"/>
      <c r="II39" s="170"/>
      <c r="IJ39" s="170"/>
      <c r="IK39" s="170"/>
      <c r="IL39" s="170"/>
      <c r="IM39" s="170"/>
      <c r="IN39" s="170"/>
      <c r="IO39" s="170"/>
      <c r="IP39" s="170"/>
      <c r="IQ39" s="170"/>
      <c r="IR39" s="170"/>
      <c r="IS39" s="170"/>
      <c r="IT39" s="170"/>
      <c r="IU39" s="170"/>
      <c r="IV39" s="170"/>
      <c r="IW39" s="170"/>
      <c r="IX39" s="170"/>
      <c r="IY39" s="170"/>
      <c r="IZ39" s="170"/>
      <c r="JA39" s="170"/>
      <c r="JB39" s="170"/>
      <c r="JC39" s="170"/>
      <c r="JD39" s="170"/>
      <c r="JE39" s="170"/>
      <c r="JF39" s="170"/>
      <c r="JG39" s="170"/>
      <c r="JH39" s="170"/>
      <c r="JI39" s="170"/>
      <c r="JJ39" s="170"/>
      <c r="JK39" s="170"/>
      <c r="JL39" s="170"/>
      <c r="JM39" s="170"/>
      <c r="JN39" s="170"/>
      <c r="JO39" s="170"/>
      <c r="JP39" s="170"/>
      <c r="JQ39" s="170"/>
      <c r="JR39" s="170"/>
      <c r="JS39" s="170"/>
      <c r="JT39" s="170"/>
      <c r="JU39" s="170"/>
      <c r="JV39" s="170"/>
      <c r="JW39" s="170"/>
      <c r="JX39" s="170"/>
      <c r="JY39" s="170"/>
      <c r="JZ39" s="170"/>
      <c r="KA39" s="170"/>
      <c r="KB39" s="170"/>
      <c r="KC39" s="170"/>
      <c r="KD39" s="170"/>
      <c r="KE39" s="170"/>
      <c r="KF39" s="170"/>
      <c r="KG39" s="170"/>
      <c r="KH39" s="170"/>
      <c r="KI39" s="170"/>
      <c r="KJ39" s="170"/>
      <c r="KK39" s="170"/>
      <c r="KL39" s="170"/>
      <c r="KM39" s="170"/>
      <c r="KN39" s="170"/>
      <c r="KO39" s="170"/>
      <c r="KP39" s="170"/>
      <c r="KQ39" s="170"/>
      <c r="KR39" s="170"/>
      <c r="KS39" s="170"/>
      <c r="KT39" s="170"/>
      <c r="KU39" s="170"/>
      <c r="KV39" s="170"/>
      <c r="KW39" s="170"/>
      <c r="KX39" s="170"/>
      <c r="KY39" s="170"/>
      <c r="KZ39" s="170"/>
      <c r="LA39" s="170"/>
      <c r="LB39" s="170"/>
      <c r="LC39" s="170"/>
      <c r="LD39" s="170"/>
      <c r="LE39" s="170"/>
      <c r="LF39" s="170"/>
      <c r="LG39" s="170"/>
      <c r="LH39" s="170"/>
      <c r="LI39" s="170"/>
      <c r="LJ39" s="170"/>
      <c r="LK39" s="170"/>
      <c r="LL39" s="170"/>
      <c r="LM39" s="170"/>
      <c r="LN39" s="170"/>
      <c r="LO39" s="170"/>
      <c r="LP39" s="170"/>
      <c r="LQ39" s="170"/>
      <c r="LR39" s="170"/>
      <c r="LS39" s="170"/>
      <c r="LT39" s="170"/>
      <c r="LU39" s="170"/>
      <c r="LV39" s="170"/>
      <c r="LW39" s="170"/>
      <c r="LX39" s="170"/>
      <c r="LY39" s="170"/>
      <c r="LZ39" s="170"/>
      <c r="MA39" s="170"/>
      <c r="MB39" s="170"/>
      <c r="MC39" s="170"/>
      <c r="MD39" s="170"/>
      <c r="ME39" s="170"/>
      <c r="MF39" s="170"/>
      <c r="MG39" s="170"/>
      <c r="MH39" s="170"/>
      <c r="MI39" s="170"/>
      <c r="MJ39" s="170"/>
      <c r="MK39" s="170"/>
      <c r="ML39" s="170"/>
      <c r="MM39" s="170"/>
      <c r="MN39" s="170"/>
      <c r="MO39" s="170"/>
      <c r="MP39" s="170"/>
      <c r="MQ39" s="170"/>
      <c r="MR39" s="170"/>
      <c r="MS39" s="170"/>
      <c r="MT39" s="170"/>
      <c r="MU39" s="170"/>
      <c r="MV39" s="170"/>
      <c r="MW39" s="170"/>
      <c r="MX39" s="170"/>
      <c r="MY39" s="170"/>
      <c r="MZ39" s="170"/>
      <c r="NA39" s="170"/>
      <c r="NB39" s="170"/>
      <c r="NC39" s="170"/>
      <c r="ND39" s="170"/>
      <c r="NE39" s="170"/>
      <c r="NF39" s="170"/>
      <c r="NG39" s="170"/>
      <c r="NH39" s="170"/>
      <c r="NI39" s="170"/>
      <c r="NJ39" s="170"/>
      <c r="NK39" s="170"/>
      <c r="NL39" s="170"/>
      <c r="NM39" s="170"/>
      <c r="NN39" s="170"/>
      <c r="NO39" s="170"/>
      <c r="NP39" s="170"/>
      <c r="NQ39" s="170"/>
      <c r="NR39" s="170"/>
      <c r="NS39" s="170"/>
      <c r="NT39" s="170"/>
      <c r="NU39" s="170"/>
      <c r="NV39" s="170"/>
      <c r="NW39" s="170"/>
      <c r="NX39" s="170"/>
      <c r="NY39" s="170"/>
      <c r="NZ39" s="170"/>
      <c r="OA39" s="170"/>
      <c r="OB39" s="170"/>
      <c r="OC39" s="170"/>
      <c r="OD39" s="170"/>
      <c r="OE39" s="170"/>
      <c r="OF39" s="170"/>
      <c r="OG39" s="170"/>
      <c r="OH39" s="170"/>
      <c r="OI39" s="170"/>
      <c r="OJ39" s="170"/>
      <c r="OK39" s="170"/>
      <c r="OL39" s="170"/>
      <c r="OM39" s="170"/>
      <c r="ON39" s="170"/>
      <c r="OO39" s="170"/>
      <c r="OP39" s="170"/>
      <c r="OQ39" s="170"/>
      <c r="OR39" s="170"/>
      <c r="OS39" s="170"/>
      <c r="OT39" s="170"/>
      <c r="OU39" s="170"/>
      <c r="OV39" s="170"/>
      <c r="OW39" s="170"/>
      <c r="OX39" s="170"/>
      <c r="OY39" s="170"/>
      <c r="OZ39" s="170"/>
      <c r="PA39" s="170"/>
      <c r="PB39" s="170"/>
      <c r="PC39" s="170"/>
      <c r="PD39" s="170"/>
      <c r="PE39" s="170"/>
      <c r="PF39" s="170"/>
      <c r="PG39" s="170"/>
      <c r="PH39" s="170"/>
      <c r="PI39" s="170"/>
      <c r="PJ39" s="170"/>
      <c r="PK39" s="170"/>
      <c r="PL39" s="170"/>
      <c r="PM39" s="170"/>
      <c r="PN39" s="170"/>
      <c r="PO39" s="170"/>
      <c r="PP39" s="170"/>
      <c r="PQ39" s="170"/>
      <c r="PR39" s="170"/>
      <c r="PS39" s="170"/>
      <c r="PT39" s="170"/>
      <c r="PU39" s="170"/>
      <c r="PV39" s="170"/>
      <c r="PW39" s="170"/>
      <c r="PX39" s="170"/>
      <c r="PY39" s="170"/>
      <c r="PZ39" s="170"/>
      <c r="QA39" s="170"/>
      <c r="QB39" s="170"/>
      <c r="QC39" s="170"/>
      <c r="QD39" s="170"/>
      <c r="QE39" s="170"/>
      <c r="QF39" s="170"/>
      <c r="QG39" s="170"/>
      <c r="QH39" s="170"/>
      <c r="QI39" s="170"/>
      <c r="QJ39" s="170"/>
      <c r="QK39" s="170"/>
      <c r="QL39" s="170"/>
      <c r="QM39" s="170"/>
      <c r="QN39" s="170"/>
      <c r="QO39" s="170"/>
      <c r="QP39" s="170"/>
      <c r="QQ39" s="170"/>
      <c r="QR39" s="170"/>
      <c r="QS39" s="170"/>
      <c r="QT39" s="170"/>
      <c r="QU39" s="170"/>
      <c r="QV39" s="170"/>
      <c r="QW39" s="170"/>
      <c r="QX39" s="170"/>
      <c r="QY39" s="170"/>
      <c r="QZ39" s="170"/>
      <c r="RA39" s="170"/>
      <c r="RB39" s="170"/>
      <c r="RC39" s="170"/>
      <c r="RD39" s="170"/>
      <c r="RE39" s="170"/>
      <c r="RF39" s="170"/>
      <c r="RG39" s="170"/>
      <c r="RH39" s="170"/>
      <c r="RI39" s="170"/>
      <c r="RJ39" s="170"/>
      <c r="RK39" s="170"/>
      <c r="RL39" s="170"/>
      <c r="RM39" s="170"/>
      <c r="RN39" s="170"/>
      <c r="RO39" s="170"/>
      <c r="RP39" s="170"/>
      <c r="RQ39" s="170"/>
      <c r="RR39" s="170"/>
      <c r="RS39" s="170"/>
      <c r="RT39" s="170"/>
      <c r="RU39" s="170"/>
      <c r="RV39" s="170"/>
      <c r="RW39" s="170"/>
      <c r="RX39" s="170"/>
      <c r="RY39" s="170"/>
      <c r="RZ39" s="170"/>
      <c r="SA39" s="170"/>
      <c r="SB39" s="170"/>
      <c r="SC39" s="170"/>
      <c r="SD39" s="170"/>
      <c r="SE39" s="170"/>
      <c r="SF39" s="170"/>
      <c r="SG39" s="170"/>
      <c r="SH39" s="170"/>
      <c r="SI39" s="170"/>
      <c r="SJ39" s="170"/>
      <c r="SK39" s="170"/>
      <c r="SL39" s="170"/>
      <c r="SM39" s="170"/>
      <c r="SN39" s="170"/>
      <c r="SO39" s="170"/>
      <c r="SP39" s="170"/>
      <c r="SQ39" s="170"/>
      <c r="SR39" s="170"/>
      <c r="SS39" s="170"/>
      <c r="ST39" s="170"/>
      <c r="SU39" s="170"/>
      <c r="SV39" s="170"/>
      <c r="SW39" s="170"/>
      <c r="SX39" s="170"/>
      <c r="SY39" s="170"/>
      <c r="SZ39" s="170"/>
      <c r="TA39" s="170"/>
      <c r="TB39" s="170"/>
      <c r="TC39" s="170"/>
      <c r="TD39" s="170"/>
      <c r="TE39" s="170"/>
      <c r="TF39" s="170"/>
      <c r="TG39" s="170"/>
      <c r="TH39" s="170"/>
      <c r="TI39" s="170"/>
      <c r="TJ39" s="170"/>
      <c r="TK39" s="170"/>
      <c r="TL39" s="170"/>
      <c r="TM39" s="170"/>
      <c r="TN39" s="170"/>
      <c r="TO39" s="170"/>
      <c r="TP39" s="170"/>
      <c r="TQ39" s="170"/>
      <c r="TR39" s="170"/>
      <c r="TS39" s="170"/>
      <c r="TT39" s="170"/>
      <c r="TU39" s="170"/>
      <c r="TV39" s="170"/>
      <c r="TW39" s="170"/>
      <c r="TX39" s="170"/>
      <c r="TY39" s="170"/>
      <c r="TZ39" s="170"/>
      <c r="UA39" s="170"/>
      <c r="UB39" s="170"/>
      <c r="UC39" s="170"/>
      <c r="UD39" s="170"/>
      <c r="UE39" s="170"/>
      <c r="UF39" s="170"/>
      <c r="UG39" s="170"/>
      <c r="UH39" s="170"/>
      <c r="UI39" s="170"/>
      <c r="UJ39" s="170"/>
      <c r="UK39" s="170"/>
      <c r="UL39" s="170"/>
      <c r="UM39" s="170"/>
      <c r="UN39" s="170"/>
      <c r="UO39" s="170"/>
      <c r="UP39" s="170"/>
      <c r="UQ39" s="170"/>
      <c r="UR39" s="170"/>
      <c r="US39" s="170"/>
      <c r="UT39" s="170"/>
      <c r="UU39" s="170"/>
      <c r="UV39" s="170"/>
      <c r="UW39" s="170"/>
      <c r="UX39" s="170"/>
      <c r="UY39" s="170"/>
      <c r="UZ39" s="170"/>
      <c r="VA39" s="170"/>
      <c r="VB39" s="170"/>
      <c r="VC39" s="170"/>
      <c r="VD39" s="170"/>
      <c r="VE39" s="170"/>
      <c r="VF39" s="170"/>
      <c r="VG39" s="170"/>
      <c r="VH39" s="170"/>
      <c r="VI39" s="170"/>
      <c r="VJ39" s="170"/>
      <c r="VK39" s="170"/>
      <c r="VL39" s="170"/>
      <c r="VM39" s="170"/>
      <c r="VN39" s="170"/>
      <c r="VO39" s="170"/>
      <c r="VP39" s="170"/>
      <c r="VQ39" s="170"/>
      <c r="VR39" s="170"/>
      <c r="VS39" s="170"/>
      <c r="VT39" s="170"/>
      <c r="VU39" s="170"/>
      <c r="VV39" s="170"/>
      <c r="VW39" s="170"/>
      <c r="VX39" s="170"/>
      <c r="VY39" s="170"/>
      <c r="VZ39" s="170"/>
      <c r="WA39" s="170"/>
      <c r="WB39" s="170"/>
      <c r="WC39" s="170"/>
      <c r="WD39" s="170"/>
      <c r="WE39" s="170"/>
      <c r="WF39" s="170"/>
      <c r="WG39" s="170"/>
      <c r="WH39" s="170"/>
      <c r="WI39" s="170"/>
      <c r="WJ39" s="170"/>
      <c r="WK39" s="170"/>
      <c r="WL39" s="170"/>
      <c r="WM39" s="170"/>
      <c r="WN39" s="170"/>
      <c r="WO39" s="170"/>
      <c r="WP39" s="170"/>
      <c r="WQ39" s="170"/>
      <c r="WR39" s="170"/>
      <c r="WS39" s="170"/>
      <c r="WT39" s="170"/>
      <c r="WU39" s="170"/>
      <c r="WV39" s="170"/>
      <c r="WW39" s="170"/>
      <c r="WX39" s="170"/>
      <c r="WY39" s="170"/>
      <c r="WZ39" s="170"/>
      <c r="XA39" s="170"/>
      <c r="XB39" s="170"/>
      <c r="XC39" s="170"/>
      <c r="XD39" s="170"/>
      <c r="XE39" s="170"/>
      <c r="XF39" s="170"/>
      <c r="XG39" s="170"/>
      <c r="XH39" s="170"/>
      <c r="XI39" s="170"/>
      <c r="XJ39" s="170"/>
      <c r="XK39" s="170"/>
      <c r="XL39" s="170"/>
      <c r="XM39" s="170"/>
      <c r="XN39" s="170"/>
      <c r="XO39" s="170"/>
      <c r="XP39" s="170"/>
      <c r="XQ39" s="170"/>
      <c r="XR39" s="170"/>
      <c r="XS39" s="170"/>
      <c r="XT39" s="170"/>
      <c r="XU39" s="170"/>
      <c r="XV39" s="170"/>
      <c r="XW39" s="170"/>
      <c r="XX39" s="170"/>
      <c r="XY39" s="170"/>
      <c r="XZ39" s="170"/>
      <c r="YA39" s="170"/>
      <c r="YB39" s="170"/>
      <c r="YC39" s="170"/>
      <c r="YD39" s="170"/>
      <c r="YE39" s="170"/>
      <c r="YF39" s="170"/>
      <c r="YG39" s="170"/>
      <c r="YH39" s="170"/>
      <c r="YI39" s="170"/>
      <c r="YJ39" s="170"/>
      <c r="YK39" s="170"/>
      <c r="YL39" s="170"/>
      <c r="YM39" s="170"/>
      <c r="YN39" s="170"/>
      <c r="YO39" s="170"/>
      <c r="YP39" s="170"/>
      <c r="YQ39" s="170"/>
      <c r="YR39" s="170"/>
      <c r="YS39" s="170"/>
      <c r="YT39" s="170"/>
      <c r="YU39" s="170"/>
      <c r="YV39" s="170"/>
      <c r="YW39" s="170"/>
      <c r="YX39" s="170"/>
      <c r="YY39" s="170"/>
      <c r="YZ39" s="170"/>
      <c r="ZA39" s="170"/>
      <c r="ZB39" s="170"/>
      <c r="ZC39" s="170"/>
      <c r="ZD39" s="170"/>
      <c r="ZE39" s="170"/>
      <c r="ZF39" s="170"/>
      <c r="ZG39" s="170"/>
      <c r="ZH39" s="170"/>
      <c r="ZI39" s="170"/>
      <c r="ZJ39" s="170"/>
      <c r="ZK39" s="170"/>
      <c r="ZL39" s="170"/>
      <c r="ZM39" s="170"/>
      <c r="ZN39" s="170"/>
      <c r="ZO39" s="170"/>
      <c r="ZP39" s="170"/>
      <c r="ZQ39" s="170"/>
      <c r="ZR39" s="170"/>
      <c r="ZS39" s="170"/>
      <c r="ZT39" s="170"/>
      <c r="ZU39" s="170"/>
      <c r="ZV39" s="170"/>
      <c r="ZW39" s="170"/>
      <c r="ZX39" s="170"/>
      <c r="ZY39" s="170"/>
      <c r="ZZ39" s="170"/>
      <c r="AAA39" s="170"/>
      <c r="AAB39" s="170"/>
      <c r="AAC39" s="170"/>
      <c r="AAD39" s="170"/>
      <c r="AAE39" s="170"/>
      <c r="AAF39" s="170"/>
      <c r="AAG39" s="170"/>
      <c r="AAH39" s="170"/>
      <c r="AAI39" s="170"/>
      <c r="AAJ39" s="170"/>
      <c r="AAK39" s="170"/>
      <c r="AAL39" s="170"/>
      <c r="AAM39" s="170"/>
      <c r="AAN39" s="170"/>
      <c r="AAO39" s="170"/>
      <c r="AAP39" s="170"/>
      <c r="AAQ39" s="170"/>
      <c r="AAR39" s="170"/>
      <c r="AAS39" s="170"/>
      <c r="AAT39" s="170"/>
      <c r="AAU39" s="170"/>
      <c r="AAV39" s="170"/>
      <c r="AAW39" s="170"/>
      <c r="AAX39" s="170"/>
      <c r="AAY39" s="170"/>
      <c r="AAZ39" s="170"/>
      <c r="ABA39" s="170"/>
      <c r="ABB39" s="170"/>
      <c r="ABC39" s="170"/>
      <c r="ABD39" s="170"/>
      <c r="ABE39" s="170"/>
      <c r="ABF39" s="170"/>
      <c r="ABG39" s="170"/>
      <c r="ABH39" s="170"/>
      <c r="ABI39" s="170"/>
      <c r="ABJ39" s="170"/>
      <c r="ABK39" s="170"/>
      <c r="ABL39" s="170"/>
      <c r="ABM39" s="170"/>
      <c r="ABN39" s="170"/>
      <c r="ABO39" s="170"/>
      <c r="ABP39" s="170"/>
      <c r="ABQ39" s="170"/>
      <c r="ABR39" s="170"/>
      <c r="ABS39" s="170"/>
      <c r="ABT39" s="170"/>
      <c r="ABU39" s="170"/>
      <c r="ABV39" s="170"/>
      <c r="ABW39" s="170"/>
      <c r="ABX39" s="170"/>
      <c r="ABY39" s="170"/>
      <c r="ABZ39" s="170"/>
      <c r="ACA39" s="170"/>
      <c r="ACB39" s="170"/>
      <c r="ACC39" s="170"/>
      <c r="ACD39" s="170"/>
      <c r="ACE39" s="170"/>
      <c r="ACF39" s="170"/>
      <c r="ACG39" s="170"/>
      <c r="ACH39" s="170"/>
      <c r="ACI39" s="170"/>
      <c r="ACJ39" s="170"/>
      <c r="ACK39" s="170"/>
      <c r="ACL39" s="170"/>
      <c r="ACM39" s="170"/>
      <c r="ACN39" s="170"/>
      <c r="ACO39" s="170"/>
      <c r="ACP39" s="170"/>
      <c r="ACQ39" s="170"/>
      <c r="ACR39" s="170"/>
      <c r="ACS39" s="170"/>
      <c r="ACT39" s="170"/>
      <c r="ACU39" s="170"/>
      <c r="ACV39" s="170"/>
      <c r="ACW39" s="170"/>
      <c r="ACX39" s="170"/>
      <c r="ACY39" s="170"/>
      <c r="ACZ39" s="170"/>
      <c r="ADA39" s="170"/>
      <c r="ADB39" s="170"/>
      <c r="ADC39" s="170"/>
      <c r="ADD39" s="170"/>
      <c r="ADE39" s="170"/>
      <c r="ADF39" s="170"/>
      <c r="ADG39" s="170"/>
      <c r="ADH39" s="170"/>
      <c r="ADI39" s="170"/>
      <c r="ADJ39" s="170"/>
      <c r="ADK39" s="170"/>
      <c r="ADL39" s="170"/>
      <c r="ADM39" s="170"/>
      <c r="ADN39" s="170"/>
      <c r="ADO39" s="170"/>
      <c r="ADP39" s="170"/>
      <c r="ADQ39" s="170"/>
      <c r="ADR39" s="170"/>
      <c r="ADS39" s="170"/>
      <c r="ADT39" s="170"/>
      <c r="ADU39" s="170"/>
      <c r="ADV39" s="170"/>
      <c r="ADW39" s="170"/>
      <c r="ADX39" s="170"/>
      <c r="ADY39" s="170"/>
      <c r="ADZ39" s="170"/>
      <c r="AEA39" s="170"/>
      <c r="AEB39" s="170"/>
      <c r="AEC39" s="170"/>
      <c r="AED39" s="170"/>
      <c r="AEE39" s="170"/>
      <c r="AEF39" s="170"/>
      <c r="AEG39" s="170"/>
      <c r="AEH39" s="170"/>
      <c r="AEI39" s="170"/>
      <c r="AEJ39" s="170"/>
      <c r="AEK39" s="170"/>
      <c r="AEL39" s="170"/>
      <c r="AEM39" s="170"/>
      <c r="AEN39" s="170"/>
      <c r="AEO39" s="170"/>
      <c r="AEP39" s="170"/>
      <c r="AEQ39" s="170"/>
      <c r="AER39" s="170"/>
      <c r="AES39" s="170"/>
      <c r="AET39" s="170"/>
      <c r="AEU39" s="170"/>
      <c r="AEV39" s="170"/>
      <c r="AEW39" s="170"/>
      <c r="AEX39" s="170"/>
      <c r="AEY39" s="170"/>
      <c r="AEZ39" s="170"/>
      <c r="AFA39" s="170"/>
      <c r="AFB39" s="170"/>
      <c r="AFC39" s="170"/>
      <c r="AFD39" s="170"/>
      <c r="AFE39" s="170"/>
      <c r="AFF39" s="170"/>
      <c r="AFG39" s="170"/>
      <c r="AFH39" s="170"/>
      <c r="AFI39" s="170"/>
      <c r="AFJ39" s="170"/>
      <c r="AFK39" s="170"/>
      <c r="AFL39" s="170"/>
      <c r="AFM39" s="170"/>
      <c r="AFN39" s="170"/>
      <c r="AFO39" s="170"/>
      <c r="AFP39" s="170"/>
      <c r="AFQ39" s="170"/>
      <c r="AFR39" s="170"/>
      <c r="AFS39" s="170"/>
      <c r="AFT39" s="170"/>
      <c r="AFU39" s="170"/>
      <c r="AFV39" s="170"/>
      <c r="AFW39" s="170"/>
      <c r="AFX39" s="170"/>
      <c r="AFY39" s="170"/>
      <c r="AFZ39" s="170"/>
      <c r="AGA39" s="170"/>
      <c r="AGB39" s="170"/>
      <c r="AGC39" s="170"/>
      <c r="AGD39" s="170"/>
      <c r="AGE39" s="170"/>
      <c r="AGF39" s="170"/>
      <c r="AGG39" s="170"/>
      <c r="AGH39" s="170"/>
      <c r="AGI39" s="170"/>
      <c r="AGJ39" s="170"/>
      <c r="AGK39" s="170"/>
      <c r="AGL39" s="170"/>
      <c r="AGM39" s="170"/>
      <c r="AGN39" s="170"/>
      <c r="AGO39" s="170"/>
      <c r="AGP39" s="170"/>
      <c r="AGQ39" s="170"/>
      <c r="AGR39" s="170"/>
      <c r="AGS39" s="170"/>
      <c r="AGT39" s="170"/>
      <c r="AGU39" s="170"/>
      <c r="AGV39" s="170"/>
      <c r="AGW39" s="170"/>
      <c r="AGX39" s="170"/>
      <c r="AGY39" s="170"/>
      <c r="AGZ39" s="170"/>
      <c r="AHA39" s="170"/>
      <c r="AHB39" s="170"/>
      <c r="AHC39" s="170"/>
      <c r="AHD39" s="170"/>
      <c r="AHE39" s="170"/>
      <c r="AHF39" s="170"/>
      <c r="AHG39" s="170"/>
      <c r="AHH39" s="170"/>
      <c r="AHI39" s="170"/>
      <c r="AHJ39" s="170"/>
      <c r="AHK39" s="170"/>
      <c r="AHL39" s="170"/>
      <c r="AHM39" s="170"/>
      <c r="AHN39" s="170"/>
      <c r="AHO39" s="170"/>
      <c r="AHP39" s="170"/>
      <c r="AHQ39" s="170"/>
      <c r="AHR39" s="170"/>
      <c r="AHS39" s="170"/>
      <c r="AHT39" s="170"/>
      <c r="AHU39" s="170"/>
      <c r="AHV39" s="170"/>
      <c r="AHW39" s="170"/>
      <c r="AHX39" s="170"/>
      <c r="AHY39" s="170"/>
      <c r="AHZ39" s="170"/>
      <c r="AIA39" s="170"/>
      <c r="AIB39" s="170"/>
      <c r="AIC39" s="170"/>
      <c r="AID39" s="170"/>
      <c r="AIE39" s="170"/>
      <c r="AIF39" s="170"/>
      <c r="AIG39" s="170"/>
      <c r="AIH39" s="170"/>
      <c r="AII39" s="170"/>
      <c r="AIJ39" s="170"/>
      <c r="AIK39" s="170"/>
      <c r="AIL39" s="170"/>
      <c r="AIM39" s="170"/>
      <c r="AIN39" s="170"/>
      <c r="AIO39" s="170"/>
      <c r="AIP39" s="170"/>
      <c r="AIQ39" s="170"/>
      <c r="AIR39" s="170"/>
      <c r="AIS39" s="170"/>
      <c r="AIT39" s="170"/>
      <c r="AIU39" s="170"/>
      <c r="AIV39" s="170"/>
      <c r="AIW39" s="170"/>
      <c r="AIX39" s="170"/>
      <c r="AIY39" s="170"/>
      <c r="AIZ39" s="170"/>
      <c r="AJA39" s="170"/>
      <c r="AJB39" s="170"/>
      <c r="AJC39" s="170"/>
      <c r="AJD39" s="170"/>
      <c r="AJE39" s="170"/>
      <c r="AJF39" s="170"/>
      <c r="AJG39" s="170"/>
      <c r="AJH39" s="170"/>
      <c r="AJI39" s="170"/>
      <c r="AJJ39" s="170"/>
      <c r="AJK39" s="170"/>
      <c r="AJL39" s="170"/>
      <c r="AJM39" s="170"/>
      <c r="AJN39" s="170"/>
      <c r="AJO39" s="170"/>
      <c r="AJP39" s="170"/>
      <c r="AJQ39" s="170"/>
      <c r="AJR39" s="170"/>
      <c r="AJS39" s="170"/>
      <c r="AJT39" s="170"/>
      <c r="AJU39" s="170"/>
      <c r="AJV39" s="170"/>
      <c r="AJW39" s="170"/>
      <c r="AJX39" s="170"/>
      <c r="AJY39" s="170"/>
      <c r="AJZ39" s="170"/>
      <c r="AKA39" s="170"/>
      <c r="AKB39" s="170"/>
      <c r="AKC39" s="170"/>
      <c r="AKD39" s="170"/>
      <c r="AKE39" s="170"/>
      <c r="AKF39" s="170"/>
      <c r="AKG39" s="170"/>
      <c r="AKH39" s="170"/>
      <c r="AKI39" s="170"/>
      <c r="AKJ39" s="170"/>
      <c r="AKK39" s="170"/>
      <c r="AKL39" s="170"/>
      <c r="AKM39" s="170"/>
      <c r="AKN39" s="170"/>
      <c r="AKO39" s="170"/>
      <c r="AKP39" s="170"/>
      <c r="AKQ39" s="170"/>
      <c r="AKR39" s="170"/>
      <c r="AKS39" s="170"/>
      <c r="AKT39" s="170"/>
      <c r="AKU39" s="170"/>
      <c r="AKV39" s="170"/>
      <c r="AKW39" s="170"/>
      <c r="AKX39" s="170"/>
      <c r="AKY39" s="170"/>
      <c r="AKZ39" s="170"/>
      <c r="ALA39" s="170"/>
      <c r="ALB39" s="170"/>
      <c r="ALC39" s="170"/>
      <c r="ALD39" s="170"/>
      <c r="ALE39" s="170"/>
      <c r="ALF39" s="170"/>
      <c r="ALG39" s="170"/>
      <c r="ALH39" s="170"/>
      <c r="ALI39" s="170"/>
      <c r="ALJ39" s="170"/>
      <c r="ALK39" s="170"/>
      <c r="ALL39" s="170"/>
      <c r="ALM39" s="170"/>
      <c r="ALN39" s="170"/>
      <c r="ALO39" s="170"/>
      <c r="ALP39" s="170"/>
      <c r="ALQ39" s="170"/>
      <c r="ALR39" s="170"/>
      <c r="ALS39" s="170"/>
      <c r="ALT39" s="170"/>
      <c r="ALU39" s="170"/>
      <c r="ALV39" s="170"/>
      <c r="ALW39" s="170"/>
      <c r="ALX39" s="170"/>
      <c r="ALY39" s="170"/>
      <c r="ALZ39" s="170"/>
      <c r="AMA39" s="170"/>
      <c r="AMB39" s="170"/>
      <c r="AMC39" s="170"/>
      <c r="AMD39" s="170"/>
      <c r="AME39" s="170"/>
      <c r="AMF39" s="170"/>
      <c r="AMG39" s="170"/>
      <c r="AMH39" s="170"/>
      <c r="AMI39" s="170"/>
      <c r="AMJ39" s="170"/>
      <c r="AMK39" s="170"/>
      <c r="AML39" s="170"/>
      <c r="AMM39" s="170"/>
      <c r="AMN39" s="170"/>
      <c r="AMO39" s="170"/>
      <c r="AMP39" s="170"/>
      <c r="AMQ39" s="170"/>
    </row>
    <row r="40" spans="3:1031" s="11" customFormat="1">
      <c r="D40" s="164"/>
      <c r="E40" s="164"/>
      <c r="F40" s="164"/>
      <c r="G40" s="164"/>
      <c r="I40" s="164"/>
      <c r="K40" s="164"/>
      <c r="M40" s="164"/>
      <c r="O40" s="164"/>
      <c r="Q40" s="164"/>
      <c r="S40" s="164"/>
      <c r="U40" s="164"/>
      <c r="W40" s="164"/>
      <c r="Y40" s="164"/>
      <c r="AA40" s="164"/>
      <c r="AC40" s="275"/>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70"/>
      <c r="EI40" s="170"/>
      <c r="EJ40" s="170"/>
      <c r="EK40" s="170"/>
      <c r="EL40" s="170"/>
      <c r="EM40" s="170"/>
      <c r="EN40" s="170"/>
      <c r="EO40" s="170"/>
      <c r="EP40" s="170"/>
      <c r="EQ40" s="170"/>
      <c r="ER40" s="170"/>
      <c r="ES40" s="170"/>
      <c r="ET40" s="170"/>
      <c r="EU40" s="170"/>
      <c r="EV40" s="170"/>
      <c r="EW40" s="170"/>
      <c r="EX40" s="170"/>
      <c r="EY40" s="170"/>
      <c r="EZ40" s="170"/>
      <c r="FA40" s="170"/>
      <c r="FB40" s="170"/>
      <c r="FC40" s="170"/>
      <c r="FD40" s="170"/>
      <c r="FE40" s="170"/>
      <c r="FF40" s="170"/>
      <c r="FG40" s="170"/>
      <c r="FH40" s="170"/>
      <c r="FI40" s="170"/>
      <c r="FJ40" s="170"/>
      <c r="FK40" s="170"/>
      <c r="FL40" s="170"/>
      <c r="FM40" s="170"/>
      <c r="FN40" s="170"/>
      <c r="FO40" s="170"/>
      <c r="FP40" s="170"/>
      <c r="FQ40" s="170"/>
      <c r="FR40" s="170"/>
      <c r="FS40" s="170"/>
      <c r="FT40" s="170"/>
      <c r="FU40" s="170"/>
      <c r="FV40" s="170"/>
      <c r="FW40" s="170"/>
      <c r="FX40" s="170"/>
      <c r="FY40" s="170"/>
      <c r="FZ40" s="170"/>
      <c r="GA40" s="170"/>
      <c r="GB40" s="170"/>
      <c r="GC40" s="170"/>
      <c r="GD40" s="170"/>
      <c r="GE40" s="170"/>
      <c r="GF40" s="170"/>
      <c r="GG40" s="170"/>
      <c r="GH40" s="170"/>
      <c r="GI40" s="170"/>
      <c r="GJ40" s="170"/>
      <c r="GK40" s="170"/>
      <c r="GL40" s="170"/>
      <c r="GM40" s="170"/>
      <c r="GN40" s="170"/>
      <c r="GO40" s="170"/>
      <c r="GP40" s="170"/>
      <c r="GQ40" s="170"/>
      <c r="GR40" s="170"/>
      <c r="GS40" s="170"/>
      <c r="GT40" s="170"/>
      <c r="GU40" s="170"/>
      <c r="GV40" s="170"/>
      <c r="GW40" s="170"/>
      <c r="GX40" s="170"/>
      <c r="GY40" s="170"/>
      <c r="GZ40" s="170"/>
      <c r="HA40" s="170"/>
      <c r="HB40" s="170"/>
      <c r="HC40" s="170"/>
      <c r="HD40" s="170"/>
      <c r="HE40" s="170"/>
      <c r="HF40" s="170"/>
      <c r="HG40" s="170"/>
      <c r="HH40" s="170"/>
      <c r="HI40" s="170"/>
      <c r="HJ40" s="170"/>
      <c r="HK40" s="170"/>
      <c r="HL40" s="170"/>
      <c r="HM40" s="170"/>
      <c r="HN40" s="170"/>
      <c r="HO40" s="170"/>
      <c r="HP40" s="170"/>
      <c r="HQ40" s="170"/>
      <c r="HR40" s="170"/>
      <c r="HS40" s="170"/>
      <c r="HT40" s="170"/>
      <c r="HU40" s="170"/>
      <c r="HV40" s="170"/>
      <c r="HW40" s="170"/>
      <c r="HX40" s="170"/>
      <c r="HY40" s="170"/>
      <c r="HZ40" s="170"/>
      <c r="IA40" s="170"/>
      <c r="IB40" s="170"/>
      <c r="IC40" s="170"/>
      <c r="ID40" s="170"/>
      <c r="IE40" s="170"/>
      <c r="IF40" s="170"/>
      <c r="IG40" s="170"/>
      <c r="IH40" s="170"/>
      <c r="II40" s="170"/>
      <c r="IJ40" s="170"/>
      <c r="IK40" s="170"/>
      <c r="IL40" s="170"/>
      <c r="IM40" s="170"/>
      <c r="IN40" s="170"/>
      <c r="IO40" s="170"/>
      <c r="IP40" s="170"/>
      <c r="IQ40" s="170"/>
      <c r="IR40" s="170"/>
      <c r="IS40" s="170"/>
      <c r="IT40" s="170"/>
      <c r="IU40" s="170"/>
      <c r="IV40" s="170"/>
      <c r="IW40" s="170"/>
      <c r="IX40" s="170"/>
      <c r="IY40" s="170"/>
      <c r="IZ40" s="170"/>
      <c r="JA40" s="170"/>
      <c r="JB40" s="170"/>
      <c r="JC40" s="170"/>
      <c r="JD40" s="170"/>
      <c r="JE40" s="170"/>
      <c r="JF40" s="170"/>
      <c r="JG40" s="170"/>
      <c r="JH40" s="170"/>
      <c r="JI40" s="170"/>
      <c r="JJ40" s="170"/>
      <c r="JK40" s="170"/>
      <c r="JL40" s="170"/>
      <c r="JM40" s="170"/>
      <c r="JN40" s="170"/>
      <c r="JO40" s="170"/>
      <c r="JP40" s="170"/>
      <c r="JQ40" s="170"/>
      <c r="JR40" s="170"/>
      <c r="JS40" s="170"/>
      <c r="JT40" s="170"/>
      <c r="JU40" s="170"/>
      <c r="JV40" s="170"/>
      <c r="JW40" s="170"/>
      <c r="JX40" s="170"/>
      <c r="JY40" s="170"/>
      <c r="JZ40" s="170"/>
      <c r="KA40" s="170"/>
      <c r="KB40" s="170"/>
      <c r="KC40" s="170"/>
      <c r="KD40" s="170"/>
      <c r="KE40" s="170"/>
      <c r="KF40" s="170"/>
      <c r="KG40" s="170"/>
      <c r="KH40" s="170"/>
      <c r="KI40" s="170"/>
      <c r="KJ40" s="170"/>
      <c r="KK40" s="170"/>
      <c r="KL40" s="170"/>
      <c r="KM40" s="170"/>
      <c r="KN40" s="170"/>
      <c r="KO40" s="170"/>
      <c r="KP40" s="170"/>
      <c r="KQ40" s="170"/>
      <c r="KR40" s="170"/>
      <c r="KS40" s="170"/>
      <c r="KT40" s="170"/>
      <c r="KU40" s="170"/>
      <c r="KV40" s="170"/>
      <c r="KW40" s="170"/>
      <c r="KX40" s="170"/>
      <c r="KY40" s="170"/>
      <c r="KZ40" s="170"/>
      <c r="LA40" s="170"/>
      <c r="LB40" s="170"/>
      <c r="LC40" s="170"/>
      <c r="LD40" s="170"/>
      <c r="LE40" s="170"/>
      <c r="LF40" s="170"/>
      <c r="LG40" s="170"/>
      <c r="LH40" s="170"/>
      <c r="LI40" s="170"/>
      <c r="LJ40" s="170"/>
      <c r="LK40" s="170"/>
      <c r="LL40" s="170"/>
      <c r="LM40" s="170"/>
      <c r="LN40" s="170"/>
      <c r="LO40" s="170"/>
      <c r="LP40" s="170"/>
      <c r="LQ40" s="170"/>
      <c r="LR40" s="170"/>
      <c r="LS40" s="170"/>
      <c r="LT40" s="170"/>
      <c r="LU40" s="170"/>
      <c r="LV40" s="170"/>
      <c r="LW40" s="170"/>
      <c r="LX40" s="170"/>
      <c r="LY40" s="170"/>
      <c r="LZ40" s="170"/>
      <c r="MA40" s="170"/>
      <c r="MB40" s="170"/>
      <c r="MC40" s="170"/>
      <c r="MD40" s="170"/>
      <c r="ME40" s="170"/>
      <c r="MF40" s="170"/>
      <c r="MG40" s="170"/>
      <c r="MH40" s="170"/>
      <c r="MI40" s="170"/>
      <c r="MJ40" s="170"/>
      <c r="MK40" s="170"/>
      <c r="ML40" s="170"/>
      <c r="MM40" s="170"/>
      <c r="MN40" s="170"/>
      <c r="MO40" s="170"/>
      <c r="MP40" s="170"/>
      <c r="MQ40" s="170"/>
      <c r="MR40" s="170"/>
      <c r="MS40" s="170"/>
      <c r="MT40" s="170"/>
      <c r="MU40" s="170"/>
      <c r="MV40" s="170"/>
      <c r="MW40" s="170"/>
      <c r="MX40" s="170"/>
      <c r="MY40" s="170"/>
      <c r="MZ40" s="170"/>
      <c r="NA40" s="170"/>
      <c r="NB40" s="170"/>
      <c r="NC40" s="170"/>
      <c r="ND40" s="170"/>
      <c r="NE40" s="170"/>
      <c r="NF40" s="170"/>
      <c r="NG40" s="170"/>
      <c r="NH40" s="170"/>
      <c r="NI40" s="170"/>
      <c r="NJ40" s="170"/>
      <c r="NK40" s="170"/>
      <c r="NL40" s="170"/>
      <c r="NM40" s="170"/>
      <c r="NN40" s="170"/>
      <c r="NO40" s="170"/>
      <c r="NP40" s="170"/>
      <c r="NQ40" s="170"/>
      <c r="NR40" s="170"/>
      <c r="NS40" s="170"/>
      <c r="NT40" s="170"/>
      <c r="NU40" s="170"/>
      <c r="NV40" s="170"/>
      <c r="NW40" s="170"/>
      <c r="NX40" s="170"/>
      <c r="NY40" s="170"/>
      <c r="NZ40" s="170"/>
      <c r="OA40" s="170"/>
      <c r="OB40" s="170"/>
      <c r="OC40" s="170"/>
      <c r="OD40" s="170"/>
      <c r="OE40" s="170"/>
      <c r="OF40" s="170"/>
      <c r="OG40" s="170"/>
      <c r="OH40" s="170"/>
      <c r="OI40" s="170"/>
      <c r="OJ40" s="170"/>
      <c r="OK40" s="170"/>
      <c r="OL40" s="170"/>
      <c r="OM40" s="170"/>
      <c r="ON40" s="170"/>
      <c r="OO40" s="170"/>
      <c r="OP40" s="170"/>
      <c r="OQ40" s="170"/>
      <c r="OR40" s="170"/>
      <c r="OS40" s="170"/>
      <c r="OT40" s="170"/>
      <c r="OU40" s="170"/>
      <c r="OV40" s="170"/>
      <c r="OW40" s="170"/>
      <c r="OX40" s="170"/>
      <c r="OY40" s="170"/>
      <c r="OZ40" s="170"/>
      <c r="PA40" s="170"/>
      <c r="PB40" s="170"/>
      <c r="PC40" s="170"/>
      <c r="PD40" s="170"/>
      <c r="PE40" s="170"/>
      <c r="PF40" s="170"/>
      <c r="PG40" s="170"/>
      <c r="PH40" s="170"/>
      <c r="PI40" s="170"/>
      <c r="PJ40" s="170"/>
      <c r="PK40" s="170"/>
      <c r="PL40" s="170"/>
      <c r="PM40" s="170"/>
      <c r="PN40" s="170"/>
      <c r="PO40" s="170"/>
      <c r="PP40" s="170"/>
      <c r="PQ40" s="170"/>
      <c r="PR40" s="170"/>
      <c r="PS40" s="170"/>
      <c r="PT40" s="170"/>
      <c r="PU40" s="170"/>
      <c r="PV40" s="170"/>
      <c r="PW40" s="170"/>
      <c r="PX40" s="170"/>
      <c r="PY40" s="170"/>
      <c r="PZ40" s="170"/>
      <c r="QA40" s="170"/>
      <c r="QB40" s="170"/>
      <c r="QC40" s="170"/>
      <c r="QD40" s="170"/>
      <c r="QE40" s="170"/>
      <c r="QF40" s="170"/>
      <c r="QG40" s="170"/>
      <c r="QH40" s="170"/>
      <c r="QI40" s="170"/>
      <c r="QJ40" s="170"/>
      <c r="QK40" s="170"/>
      <c r="QL40" s="170"/>
      <c r="QM40" s="170"/>
      <c r="QN40" s="170"/>
      <c r="QO40" s="170"/>
      <c r="QP40" s="170"/>
      <c r="QQ40" s="170"/>
      <c r="QR40" s="170"/>
      <c r="QS40" s="170"/>
      <c r="QT40" s="170"/>
      <c r="QU40" s="170"/>
      <c r="QV40" s="170"/>
      <c r="QW40" s="170"/>
      <c r="QX40" s="170"/>
      <c r="QY40" s="170"/>
      <c r="QZ40" s="170"/>
      <c r="RA40" s="170"/>
      <c r="RB40" s="170"/>
      <c r="RC40" s="170"/>
      <c r="RD40" s="170"/>
      <c r="RE40" s="170"/>
      <c r="RF40" s="170"/>
      <c r="RG40" s="170"/>
      <c r="RH40" s="170"/>
      <c r="RI40" s="170"/>
      <c r="RJ40" s="170"/>
      <c r="RK40" s="170"/>
      <c r="RL40" s="170"/>
      <c r="RM40" s="170"/>
      <c r="RN40" s="170"/>
      <c r="RO40" s="170"/>
      <c r="RP40" s="170"/>
      <c r="RQ40" s="170"/>
      <c r="RR40" s="170"/>
      <c r="RS40" s="170"/>
      <c r="RT40" s="170"/>
      <c r="RU40" s="170"/>
      <c r="RV40" s="170"/>
      <c r="RW40" s="170"/>
      <c r="RX40" s="170"/>
      <c r="RY40" s="170"/>
      <c r="RZ40" s="170"/>
      <c r="SA40" s="170"/>
      <c r="SB40" s="170"/>
      <c r="SC40" s="170"/>
      <c r="SD40" s="170"/>
      <c r="SE40" s="170"/>
      <c r="SF40" s="170"/>
      <c r="SG40" s="170"/>
      <c r="SH40" s="170"/>
      <c r="SI40" s="170"/>
      <c r="SJ40" s="170"/>
      <c r="SK40" s="170"/>
      <c r="SL40" s="170"/>
      <c r="SM40" s="170"/>
      <c r="SN40" s="170"/>
      <c r="SO40" s="170"/>
      <c r="SP40" s="170"/>
      <c r="SQ40" s="170"/>
      <c r="SR40" s="170"/>
      <c r="SS40" s="170"/>
      <c r="ST40" s="170"/>
      <c r="SU40" s="170"/>
      <c r="SV40" s="170"/>
      <c r="SW40" s="170"/>
      <c r="SX40" s="170"/>
      <c r="SY40" s="170"/>
      <c r="SZ40" s="170"/>
      <c r="TA40" s="170"/>
      <c r="TB40" s="170"/>
      <c r="TC40" s="170"/>
      <c r="TD40" s="170"/>
      <c r="TE40" s="170"/>
      <c r="TF40" s="170"/>
      <c r="TG40" s="170"/>
      <c r="TH40" s="170"/>
      <c r="TI40" s="170"/>
      <c r="TJ40" s="170"/>
      <c r="TK40" s="170"/>
      <c r="TL40" s="170"/>
      <c r="TM40" s="170"/>
      <c r="TN40" s="170"/>
      <c r="TO40" s="170"/>
      <c r="TP40" s="170"/>
      <c r="TQ40" s="170"/>
      <c r="TR40" s="170"/>
      <c r="TS40" s="170"/>
      <c r="TT40" s="170"/>
      <c r="TU40" s="170"/>
      <c r="TV40" s="170"/>
      <c r="TW40" s="170"/>
      <c r="TX40" s="170"/>
      <c r="TY40" s="170"/>
      <c r="TZ40" s="170"/>
      <c r="UA40" s="170"/>
      <c r="UB40" s="170"/>
      <c r="UC40" s="170"/>
      <c r="UD40" s="170"/>
      <c r="UE40" s="170"/>
      <c r="UF40" s="170"/>
      <c r="UG40" s="170"/>
      <c r="UH40" s="170"/>
      <c r="UI40" s="170"/>
      <c r="UJ40" s="170"/>
      <c r="UK40" s="170"/>
      <c r="UL40" s="170"/>
      <c r="UM40" s="170"/>
      <c r="UN40" s="170"/>
      <c r="UO40" s="170"/>
      <c r="UP40" s="170"/>
      <c r="UQ40" s="170"/>
      <c r="UR40" s="170"/>
      <c r="US40" s="170"/>
      <c r="UT40" s="170"/>
      <c r="UU40" s="170"/>
      <c r="UV40" s="170"/>
      <c r="UW40" s="170"/>
      <c r="UX40" s="170"/>
      <c r="UY40" s="170"/>
      <c r="UZ40" s="170"/>
      <c r="VA40" s="170"/>
      <c r="VB40" s="170"/>
      <c r="VC40" s="170"/>
      <c r="VD40" s="170"/>
      <c r="VE40" s="170"/>
      <c r="VF40" s="170"/>
      <c r="VG40" s="170"/>
      <c r="VH40" s="170"/>
      <c r="VI40" s="170"/>
      <c r="VJ40" s="170"/>
      <c r="VK40" s="170"/>
      <c r="VL40" s="170"/>
      <c r="VM40" s="170"/>
      <c r="VN40" s="170"/>
      <c r="VO40" s="170"/>
      <c r="VP40" s="170"/>
      <c r="VQ40" s="170"/>
      <c r="VR40" s="170"/>
      <c r="VS40" s="170"/>
      <c r="VT40" s="170"/>
      <c r="VU40" s="170"/>
      <c r="VV40" s="170"/>
      <c r="VW40" s="170"/>
      <c r="VX40" s="170"/>
      <c r="VY40" s="170"/>
      <c r="VZ40" s="170"/>
      <c r="WA40" s="170"/>
      <c r="WB40" s="170"/>
      <c r="WC40" s="170"/>
      <c r="WD40" s="170"/>
      <c r="WE40" s="170"/>
      <c r="WF40" s="170"/>
      <c r="WG40" s="170"/>
      <c r="WH40" s="170"/>
      <c r="WI40" s="170"/>
      <c r="WJ40" s="170"/>
      <c r="WK40" s="170"/>
      <c r="WL40" s="170"/>
      <c r="WM40" s="170"/>
      <c r="WN40" s="170"/>
      <c r="WO40" s="170"/>
      <c r="WP40" s="170"/>
      <c r="WQ40" s="170"/>
      <c r="WR40" s="170"/>
      <c r="WS40" s="170"/>
      <c r="WT40" s="170"/>
      <c r="WU40" s="170"/>
      <c r="WV40" s="170"/>
      <c r="WW40" s="170"/>
      <c r="WX40" s="170"/>
      <c r="WY40" s="170"/>
      <c r="WZ40" s="170"/>
      <c r="XA40" s="170"/>
      <c r="XB40" s="170"/>
      <c r="XC40" s="170"/>
      <c r="XD40" s="170"/>
      <c r="XE40" s="170"/>
      <c r="XF40" s="170"/>
      <c r="XG40" s="170"/>
      <c r="XH40" s="170"/>
      <c r="XI40" s="170"/>
      <c r="XJ40" s="170"/>
      <c r="XK40" s="170"/>
      <c r="XL40" s="170"/>
      <c r="XM40" s="170"/>
      <c r="XN40" s="170"/>
      <c r="XO40" s="170"/>
      <c r="XP40" s="170"/>
      <c r="XQ40" s="170"/>
      <c r="XR40" s="170"/>
      <c r="XS40" s="170"/>
      <c r="XT40" s="170"/>
      <c r="XU40" s="170"/>
      <c r="XV40" s="170"/>
      <c r="XW40" s="170"/>
      <c r="XX40" s="170"/>
      <c r="XY40" s="170"/>
      <c r="XZ40" s="170"/>
      <c r="YA40" s="170"/>
      <c r="YB40" s="170"/>
      <c r="YC40" s="170"/>
      <c r="YD40" s="170"/>
      <c r="YE40" s="170"/>
      <c r="YF40" s="170"/>
      <c r="YG40" s="170"/>
      <c r="YH40" s="170"/>
      <c r="YI40" s="170"/>
      <c r="YJ40" s="170"/>
      <c r="YK40" s="170"/>
      <c r="YL40" s="170"/>
      <c r="YM40" s="170"/>
      <c r="YN40" s="170"/>
      <c r="YO40" s="170"/>
      <c r="YP40" s="170"/>
      <c r="YQ40" s="170"/>
      <c r="YR40" s="170"/>
      <c r="YS40" s="170"/>
      <c r="YT40" s="170"/>
      <c r="YU40" s="170"/>
      <c r="YV40" s="170"/>
      <c r="YW40" s="170"/>
      <c r="YX40" s="170"/>
      <c r="YY40" s="170"/>
      <c r="YZ40" s="170"/>
      <c r="ZA40" s="170"/>
      <c r="ZB40" s="170"/>
      <c r="ZC40" s="170"/>
      <c r="ZD40" s="170"/>
      <c r="ZE40" s="170"/>
      <c r="ZF40" s="170"/>
      <c r="ZG40" s="170"/>
      <c r="ZH40" s="170"/>
      <c r="ZI40" s="170"/>
      <c r="ZJ40" s="170"/>
      <c r="ZK40" s="170"/>
      <c r="ZL40" s="170"/>
      <c r="ZM40" s="170"/>
      <c r="ZN40" s="170"/>
      <c r="ZO40" s="170"/>
      <c r="ZP40" s="170"/>
      <c r="ZQ40" s="170"/>
      <c r="ZR40" s="170"/>
      <c r="ZS40" s="170"/>
      <c r="ZT40" s="170"/>
      <c r="ZU40" s="170"/>
      <c r="ZV40" s="170"/>
      <c r="ZW40" s="170"/>
      <c r="ZX40" s="170"/>
      <c r="ZY40" s="170"/>
      <c r="ZZ40" s="170"/>
      <c r="AAA40" s="170"/>
      <c r="AAB40" s="170"/>
      <c r="AAC40" s="170"/>
      <c r="AAD40" s="170"/>
      <c r="AAE40" s="170"/>
      <c r="AAF40" s="170"/>
      <c r="AAG40" s="170"/>
      <c r="AAH40" s="170"/>
      <c r="AAI40" s="170"/>
      <c r="AAJ40" s="170"/>
      <c r="AAK40" s="170"/>
      <c r="AAL40" s="170"/>
      <c r="AAM40" s="170"/>
      <c r="AAN40" s="170"/>
      <c r="AAO40" s="170"/>
      <c r="AAP40" s="170"/>
      <c r="AAQ40" s="170"/>
      <c r="AAR40" s="170"/>
      <c r="AAS40" s="170"/>
      <c r="AAT40" s="170"/>
      <c r="AAU40" s="170"/>
      <c r="AAV40" s="170"/>
      <c r="AAW40" s="170"/>
      <c r="AAX40" s="170"/>
      <c r="AAY40" s="170"/>
      <c r="AAZ40" s="170"/>
      <c r="ABA40" s="170"/>
      <c r="ABB40" s="170"/>
      <c r="ABC40" s="170"/>
      <c r="ABD40" s="170"/>
      <c r="ABE40" s="170"/>
      <c r="ABF40" s="170"/>
      <c r="ABG40" s="170"/>
      <c r="ABH40" s="170"/>
      <c r="ABI40" s="170"/>
      <c r="ABJ40" s="170"/>
      <c r="ABK40" s="170"/>
      <c r="ABL40" s="170"/>
      <c r="ABM40" s="170"/>
      <c r="ABN40" s="170"/>
      <c r="ABO40" s="170"/>
      <c r="ABP40" s="170"/>
      <c r="ABQ40" s="170"/>
      <c r="ABR40" s="170"/>
      <c r="ABS40" s="170"/>
      <c r="ABT40" s="170"/>
      <c r="ABU40" s="170"/>
      <c r="ABV40" s="170"/>
      <c r="ABW40" s="170"/>
      <c r="ABX40" s="170"/>
      <c r="ABY40" s="170"/>
      <c r="ABZ40" s="170"/>
      <c r="ACA40" s="170"/>
      <c r="ACB40" s="170"/>
      <c r="ACC40" s="170"/>
      <c r="ACD40" s="170"/>
      <c r="ACE40" s="170"/>
      <c r="ACF40" s="170"/>
      <c r="ACG40" s="170"/>
      <c r="ACH40" s="170"/>
      <c r="ACI40" s="170"/>
      <c r="ACJ40" s="170"/>
      <c r="ACK40" s="170"/>
      <c r="ACL40" s="170"/>
      <c r="ACM40" s="170"/>
      <c r="ACN40" s="170"/>
      <c r="ACO40" s="170"/>
      <c r="ACP40" s="170"/>
      <c r="ACQ40" s="170"/>
      <c r="ACR40" s="170"/>
      <c r="ACS40" s="170"/>
      <c r="ACT40" s="170"/>
      <c r="ACU40" s="170"/>
      <c r="ACV40" s="170"/>
      <c r="ACW40" s="170"/>
      <c r="ACX40" s="170"/>
      <c r="ACY40" s="170"/>
      <c r="ACZ40" s="170"/>
      <c r="ADA40" s="170"/>
      <c r="ADB40" s="170"/>
      <c r="ADC40" s="170"/>
      <c r="ADD40" s="170"/>
      <c r="ADE40" s="170"/>
      <c r="ADF40" s="170"/>
      <c r="ADG40" s="170"/>
      <c r="ADH40" s="170"/>
      <c r="ADI40" s="170"/>
      <c r="ADJ40" s="170"/>
      <c r="ADK40" s="170"/>
      <c r="ADL40" s="170"/>
      <c r="ADM40" s="170"/>
      <c r="ADN40" s="170"/>
      <c r="ADO40" s="170"/>
      <c r="ADP40" s="170"/>
      <c r="ADQ40" s="170"/>
      <c r="ADR40" s="170"/>
      <c r="ADS40" s="170"/>
      <c r="ADT40" s="170"/>
      <c r="ADU40" s="170"/>
      <c r="ADV40" s="170"/>
      <c r="ADW40" s="170"/>
      <c r="ADX40" s="170"/>
      <c r="ADY40" s="170"/>
      <c r="ADZ40" s="170"/>
      <c r="AEA40" s="170"/>
      <c r="AEB40" s="170"/>
      <c r="AEC40" s="170"/>
      <c r="AED40" s="170"/>
      <c r="AEE40" s="170"/>
      <c r="AEF40" s="170"/>
      <c r="AEG40" s="170"/>
      <c r="AEH40" s="170"/>
      <c r="AEI40" s="170"/>
      <c r="AEJ40" s="170"/>
      <c r="AEK40" s="170"/>
      <c r="AEL40" s="170"/>
      <c r="AEM40" s="170"/>
      <c r="AEN40" s="170"/>
      <c r="AEO40" s="170"/>
      <c r="AEP40" s="170"/>
      <c r="AEQ40" s="170"/>
      <c r="AER40" s="170"/>
      <c r="AES40" s="170"/>
      <c r="AET40" s="170"/>
      <c r="AEU40" s="170"/>
      <c r="AEV40" s="170"/>
      <c r="AEW40" s="170"/>
      <c r="AEX40" s="170"/>
      <c r="AEY40" s="170"/>
      <c r="AEZ40" s="170"/>
      <c r="AFA40" s="170"/>
      <c r="AFB40" s="170"/>
      <c r="AFC40" s="170"/>
      <c r="AFD40" s="170"/>
      <c r="AFE40" s="170"/>
      <c r="AFF40" s="170"/>
      <c r="AFG40" s="170"/>
      <c r="AFH40" s="170"/>
      <c r="AFI40" s="170"/>
      <c r="AFJ40" s="170"/>
      <c r="AFK40" s="170"/>
      <c r="AFL40" s="170"/>
      <c r="AFM40" s="170"/>
      <c r="AFN40" s="170"/>
      <c r="AFO40" s="170"/>
      <c r="AFP40" s="170"/>
      <c r="AFQ40" s="170"/>
      <c r="AFR40" s="170"/>
      <c r="AFS40" s="170"/>
      <c r="AFT40" s="170"/>
      <c r="AFU40" s="170"/>
      <c r="AFV40" s="170"/>
      <c r="AFW40" s="170"/>
      <c r="AFX40" s="170"/>
      <c r="AFY40" s="170"/>
      <c r="AFZ40" s="170"/>
      <c r="AGA40" s="170"/>
      <c r="AGB40" s="170"/>
      <c r="AGC40" s="170"/>
      <c r="AGD40" s="170"/>
      <c r="AGE40" s="170"/>
      <c r="AGF40" s="170"/>
      <c r="AGG40" s="170"/>
      <c r="AGH40" s="170"/>
      <c r="AGI40" s="170"/>
      <c r="AGJ40" s="170"/>
      <c r="AGK40" s="170"/>
      <c r="AGL40" s="170"/>
      <c r="AGM40" s="170"/>
      <c r="AGN40" s="170"/>
      <c r="AGO40" s="170"/>
      <c r="AGP40" s="170"/>
      <c r="AGQ40" s="170"/>
      <c r="AGR40" s="170"/>
      <c r="AGS40" s="170"/>
      <c r="AGT40" s="170"/>
      <c r="AGU40" s="170"/>
      <c r="AGV40" s="170"/>
      <c r="AGW40" s="170"/>
      <c r="AGX40" s="170"/>
      <c r="AGY40" s="170"/>
      <c r="AGZ40" s="170"/>
      <c r="AHA40" s="170"/>
      <c r="AHB40" s="170"/>
      <c r="AHC40" s="170"/>
      <c r="AHD40" s="170"/>
      <c r="AHE40" s="170"/>
      <c r="AHF40" s="170"/>
      <c r="AHG40" s="170"/>
      <c r="AHH40" s="170"/>
      <c r="AHI40" s="170"/>
      <c r="AHJ40" s="170"/>
      <c r="AHK40" s="170"/>
      <c r="AHL40" s="170"/>
      <c r="AHM40" s="170"/>
      <c r="AHN40" s="170"/>
      <c r="AHO40" s="170"/>
      <c r="AHP40" s="170"/>
      <c r="AHQ40" s="170"/>
      <c r="AHR40" s="170"/>
      <c r="AHS40" s="170"/>
      <c r="AHT40" s="170"/>
      <c r="AHU40" s="170"/>
      <c r="AHV40" s="170"/>
      <c r="AHW40" s="170"/>
      <c r="AHX40" s="170"/>
      <c r="AHY40" s="170"/>
      <c r="AHZ40" s="170"/>
      <c r="AIA40" s="170"/>
      <c r="AIB40" s="170"/>
      <c r="AIC40" s="170"/>
      <c r="AID40" s="170"/>
      <c r="AIE40" s="170"/>
      <c r="AIF40" s="170"/>
      <c r="AIG40" s="170"/>
      <c r="AIH40" s="170"/>
      <c r="AII40" s="170"/>
      <c r="AIJ40" s="170"/>
      <c r="AIK40" s="170"/>
      <c r="AIL40" s="170"/>
      <c r="AIM40" s="170"/>
      <c r="AIN40" s="170"/>
      <c r="AIO40" s="170"/>
      <c r="AIP40" s="170"/>
      <c r="AIQ40" s="170"/>
      <c r="AIR40" s="170"/>
      <c r="AIS40" s="170"/>
      <c r="AIT40" s="170"/>
      <c r="AIU40" s="170"/>
      <c r="AIV40" s="170"/>
      <c r="AIW40" s="170"/>
      <c r="AIX40" s="170"/>
      <c r="AIY40" s="170"/>
      <c r="AIZ40" s="170"/>
      <c r="AJA40" s="170"/>
      <c r="AJB40" s="170"/>
      <c r="AJC40" s="170"/>
      <c r="AJD40" s="170"/>
      <c r="AJE40" s="170"/>
      <c r="AJF40" s="170"/>
      <c r="AJG40" s="170"/>
      <c r="AJH40" s="170"/>
      <c r="AJI40" s="170"/>
      <c r="AJJ40" s="170"/>
      <c r="AJK40" s="170"/>
      <c r="AJL40" s="170"/>
      <c r="AJM40" s="170"/>
      <c r="AJN40" s="170"/>
      <c r="AJO40" s="170"/>
      <c r="AJP40" s="170"/>
      <c r="AJQ40" s="170"/>
      <c r="AJR40" s="170"/>
      <c r="AJS40" s="170"/>
      <c r="AJT40" s="170"/>
      <c r="AJU40" s="170"/>
      <c r="AJV40" s="170"/>
      <c r="AJW40" s="170"/>
      <c r="AJX40" s="170"/>
      <c r="AJY40" s="170"/>
      <c r="AJZ40" s="170"/>
      <c r="AKA40" s="170"/>
      <c r="AKB40" s="170"/>
      <c r="AKC40" s="170"/>
      <c r="AKD40" s="170"/>
      <c r="AKE40" s="170"/>
      <c r="AKF40" s="170"/>
      <c r="AKG40" s="170"/>
      <c r="AKH40" s="170"/>
      <c r="AKI40" s="170"/>
      <c r="AKJ40" s="170"/>
      <c r="AKK40" s="170"/>
      <c r="AKL40" s="170"/>
      <c r="AKM40" s="170"/>
      <c r="AKN40" s="170"/>
      <c r="AKO40" s="170"/>
      <c r="AKP40" s="170"/>
      <c r="AKQ40" s="170"/>
      <c r="AKR40" s="170"/>
      <c r="AKS40" s="170"/>
      <c r="AKT40" s="170"/>
      <c r="AKU40" s="170"/>
      <c r="AKV40" s="170"/>
      <c r="AKW40" s="170"/>
      <c r="AKX40" s="170"/>
      <c r="AKY40" s="170"/>
      <c r="AKZ40" s="170"/>
      <c r="ALA40" s="170"/>
      <c r="ALB40" s="170"/>
      <c r="ALC40" s="170"/>
      <c r="ALD40" s="170"/>
      <c r="ALE40" s="170"/>
      <c r="ALF40" s="170"/>
      <c r="ALG40" s="170"/>
      <c r="ALH40" s="170"/>
      <c r="ALI40" s="170"/>
      <c r="ALJ40" s="170"/>
      <c r="ALK40" s="170"/>
      <c r="ALL40" s="170"/>
      <c r="ALM40" s="170"/>
      <c r="ALN40" s="170"/>
      <c r="ALO40" s="170"/>
      <c r="ALP40" s="170"/>
      <c r="ALQ40" s="170"/>
      <c r="ALR40" s="170"/>
      <c r="ALS40" s="170"/>
      <c r="ALT40" s="170"/>
      <c r="ALU40" s="170"/>
      <c r="ALV40" s="170"/>
      <c r="ALW40" s="170"/>
      <c r="ALX40" s="170"/>
      <c r="ALY40" s="170"/>
      <c r="ALZ40" s="170"/>
      <c r="AMA40" s="170"/>
      <c r="AMB40" s="170"/>
      <c r="AMC40" s="170"/>
      <c r="AMD40" s="170"/>
      <c r="AME40" s="170"/>
      <c r="AMF40" s="170"/>
      <c r="AMG40" s="170"/>
      <c r="AMH40" s="170"/>
      <c r="AMI40" s="170"/>
      <c r="AMJ40" s="170"/>
      <c r="AMK40" s="170"/>
      <c r="AML40" s="170"/>
      <c r="AMM40" s="170"/>
      <c r="AMN40" s="170"/>
      <c r="AMO40" s="170"/>
      <c r="AMP40" s="170"/>
      <c r="AMQ40" s="170"/>
    </row>
    <row r="41" spans="3:1031" s="11" customFormat="1">
      <c r="C41" s="171"/>
      <c r="D41" s="164"/>
      <c r="E41" s="164"/>
      <c r="F41" s="164"/>
      <c r="G41" s="164"/>
      <c r="H41" s="164"/>
      <c r="J41" s="164"/>
      <c r="L41" s="164"/>
      <c r="N41" s="164"/>
      <c r="P41" s="164"/>
      <c r="R41" s="164"/>
      <c r="T41" s="164"/>
      <c r="V41" s="164"/>
      <c r="X41" s="164"/>
      <c r="Z41" s="164"/>
      <c r="AB41" s="164"/>
      <c r="AC41" s="275"/>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c r="EG41" s="170"/>
      <c r="EH41" s="170"/>
      <c r="EI41" s="170"/>
      <c r="EJ41" s="170"/>
      <c r="EK41" s="170"/>
      <c r="EL41" s="170"/>
      <c r="EM41" s="170"/>
      <c r="EN41" s="170"/>
      <c r="EO41" s="170"/>
      <c r="EP41" s="170"/>
      <c r="EQ41" s="170"/>
      <c r="ER41" s="170"/>
      <c r="ES41" s="170"/>
      <c r="ET41" s="170"/>
      <c r="EU41" s="170"/>
      <c r="EV41" s="170"/>
      <c r="EW41" s="170"/>
      <c r="EX41" s="170"/>
      <c r="EY41" s="170"/>
      <c r="EZ41" s="170"/>
      <c r="FA41" s="170"/>
      <c r="FB41" s="170"/>
      <c r="FC41" s="170"/>
      <c r="FD41" s="170"/>
      <c r="FE41" s="170"/>
      <c r="FF41" s="170"/>
      <c r="FG41" s="170"/>
      <c r="FH41" s="170"/>
      <c r="FI41" s="170"/>
      <c r="FJ41" s="170"/>
      <c r="FK41" s="170"/>
      <c r="FL41" s="170"/>
      <c r="FM41" s="170"/>
      <c r="FN41" s="170"/>
      <c r="FO41" s="170"/>
      <c r="FP41" s="170"/>
      <c r="FQ41" s="170"/>
      <c r="FR41" s="170"/>
      <c r="FS41" s="170"/>
      <c r="FT41" s="170"/>
      <c r="FU41" s="170"/>
      <c r="FV41" s="170"/>
      <c r="FW41" s="170"/>
      <c r="FX41" s="170"/>
      <c r="FY41" s="170"/>
      <c r="FZ41" s="170"/>
      <c r="GA41" s="170"/>
      <c r="GB41" s="170"/>
      <c r="GC41" s="170"/>
      <c r="GD41" s="170"/>
      <c r="GE41" s="170"/>
      <c r="GF41" s="170"/>
      <c r="GG41" s="170"/>
      <c r="GH41" s="170"/>
      <c r="GI41" s="170"/>
      <c r="GJ41" s="170"/>
      <c r="GK41" s="170"/>
      <c r="GL41" s="170"/>
      <c r="GM41" s="170"/>
      <c r="GN41" s="170"/>
      <c r="GO41" s="170"/>
      <c r="GP41" s="170"/>
      <c r="GQ41" s="170"/>
      <c r="GR41" s="170"/>
      <c r="GS41" s="170"/>
      <c r="GT41" s="170"/>
      <c r="GU41" s="170"/>
      <c r="GV41" s="170"/>
      <c r="GW41" s="170"/>
      <c r="GX41" s="170"/>
      <c r="GY41" s="170"/>
      <c r="GZ41" s="170"/>
      <c r="HA41" s="170"/>
      <c r="HB41" s="170"/>
      <c r="HC41" s="170"/>
      <c r="HD41" s="170"/>
      <c r="HE41" s="170"/>
      <c r="HF41" s="170"/>
      <c r="HG41" s="170"/>
      <c r="HH41" s="170"/>
      <c r="HI41" s="170"/>
      <c r="HJ41" s="170"/>
      <c r="HK41" s="170"/>
      <c r="HL41" s="170"/>
      <c r="HM41" s="170"/>
      <c r="HN41" s="170"/>
      <c r="HO41" s="170"/>
      <c r="HP41" s="170"/>
      <c r="HQ41" s="170"/>
      <c r="HR41" s="170"/>
      <c r="HS41" s="170"/>
      <c r="HT41" s="170"/>
      <c r="HU41" s="170"/>
      <c r="HV41" s="170"/>
      <c r="HW41" s="170"/>
      <c r="HX41" s="170"/>
      <c r="HY41" s="170"/>
      <c r="HZ41" s="170"/>
      <c r="IA41" s="170"/>
      <c r="IB41" s="170"/>
      <c r="IC41" s="170"/>
      <c r="ID41" s="170"/>
      <c r="IE41" s="170"/>
      <c r="IF41" s="170"/>
      <c r="IG41" s="170"/>
      <c r="IH41" s="170"/>
      <c r="II41" s="170"/>
      <c r="IJ41" s="170"/>
      <c r="IK41" s="170"/>
      <c r="IL41" s="170"/>
      <c r="IM41" s="170"/>
      <c r="IN41" s="170"/>
      <c r="IO41" s="170"/>
      <c r="IP41" s="170"/>
      <c r="IQ41" s="170"/>
      <c r="IR41" s="170"/>
      <c r="IS41" s="170"/>
      <c r="IT41" s="170"/>
      <c r="IU41" s="170"/>
      <c r="IV41" s="170"/>
      <c r="IW41" s="170"/>
      <c r="IX41" s="170"/>
      <c r="IY41" s="170"/>
      <c r="IZ41" s="170"/>
      <c r="JA41" s="170"/>
      <c r="JB41" s="170"/>
      <c r="JC41" s="170"/>
      <c r="JD41" s="170"/>
      <c r="JE41" s="170"/>
      <c r="JF41" s="170"/>
      <c r="JG41" s="170"/>
      <c r="JH41" s="170"/>
      <c r="JI41" s="170"/>
      <c r="JJ41" s="170"/>
      <c r="JK41" s="170"/>
      <c r="JL41" s="170"/>
      <c r="JM41" s="170"/>
      <c r="JN41" s="170"/>
      <c r="JO41" s="170"/>
      <c r="JP41" s="170"/>
      <c r="JQ41" s="170"/>
      <c r="JR41" s="170"/>
      <c r="JS41" s="170"/>
      <c r="JT41" s="170"/>
      <c r="JU41" s="170"/>
      <c r="JV41" s="170"/>
      <c r="JW41" s="170"/>
      <c r="JX41" s="170"/>
      <c r="JY41" s="170"/>
      <c r="JZ41" s="170"/>
      <c r="KA41" s="170"/>
      <c r="KB41" s="170"/>
      <c r="KC41" s="170"/>
      <c r="KD41" s="170"/>
      <c r="KE41" s="170"/>
      <c r="KF41" s="170"/>
      <c r="KG41" s="170"/>
      <c r="KH41" s="170"/>
      <c r="KI41" s="170"/>
      <c r="KJ41" s="170"/>
      <c r="KK41" s="170"/>
      <c r="KL41" s="170"/>
      <c r="KM41" s="170"/>
      <c r="KN41" s="170"/>
      <c r="KO41" s="170"/>
      <c r="KP41" s="170"/>
      <c r="KQ41" s="170"/>
      <c r="KR41" s="170"/>
      <c r="KS41" s="170"/>
      <c r="KT41" s="170"/>
      <c r="KU41" s="170"/>
      <c r="KV41" s="170"/>
      <c r="KW41" s="170"/>
      <c r="KX41" s="170"/>
      <c r="KY41" s="170"/>
      <c r="KZ41" s="170"/>
      <c r="LA41" s="170"/>
      <c r="LB41" s="170"/>
      <c r="LC41" s="170"/>
      <c r="LD41" s="170"/>
      <c r="LE41" s="170"/>
      <c r="LF41" s="170"/>
      <c r="LG41" s="170"/>
      <c r="LH41" s="170"/>
      <c r="LI41" s="170"/>
      <c r="LJ41" s="170"/>
      <c r="LK41" s="170"/>
      <c r="LL41" s="170"/>
      <c r="LM41" s="170"/>
      <c r="LN41" s="170"/>
      <c r="LO41" s="170"/>
      <c r="LP41" s="170"/>
      <c r="LQ41" s="170"/>
      <c r="LR41" s="170"/>
      <c r="LS41" s="170"/>
      <c r="LT41" s="170"/>
      <c r="LU41" s="170"/>
      <c r="LV41" s="170"/>
      <c r="LW41" s="170"/>
      <c r="LX41" s="170"/>
      <c r="LY41" s="170"/>
      <c r="LZ41" s="170"/>
      <c r="MA41" s="170"/>
      <c r="MB41" s="170"/>
      <c r="MC41" s="170"/>
      <c r="MD41" s="170"/>
      <c r="ME41" s="170"/>
      <c r="MF41" s="170"/>
      <c r="MG41" s="170"/>
      <c r="MH41" s="170"/>
      <c r="MI41" s="170"/>
      <c r="MJ41" s="170"/>
      <c r="MK41" s="170"/>
      <c r="ML41" s="170"/>
      <c r="MM41" s="170"/>
      <c r="MN41" s="170"/>
      <c r="MO41" s="170"/>
      <c r="MP41" s="170"/>
      <c r="MQ41" s="170"/>
      <c r="MR41" s="170"/>
      <c r="MS41" s="170"/>
      <c r="MT41" s="170"/>
      <c r="MU41" s="170"/>
      <c r="MV41" s="170"/>
      <c r="MW41" s="170"/>
      <c r="MX41" s="170"/>
      <c r="MY41" s="170"/>
      <c r="MZ41" s="170"/>
      <c r="NA41" s="170"/>
      <c r="NB41" s="170"/>
      <c r="NC41" s="170"/>
      <c r="ND41" s="170"/>
      <c r="NE41" s="170"/>
      <c r="NF41" s="170"/>
      <c r="NG41" s="170"/>
      <c r="NH41" s="170"/>
      <c r="NI41" s="170"/>
      <c r="NJ41" s="170"/>
      <c r="NK41" s="170"/>
      <c r="NL41" s="170"/>
      <c r="NM41" s="170"/>
      <c r="NN41" s="170"/>
      <c r="NO41" s="170"/>
      <c r="NP41" s="170"/>
      <c r="NQ41" s="170"/>
      <c r="NR41" s="170"/>
      <c r="NS41" s="170"/>
      <c r="NT41" s="170"/>
      <c r="NU41" s="170"/>
      <c r="NV41" s="170"/>
      <c r="NW41" s="170"/>
      <c r="NX41" s="170"/>
      <c r="NY41" s="170"/>
      <c r="NZ41" s="170"/>
      <c r="OA41" s="170"/>
      <c r="OB41" s="170"/>
      <c r="OC41" s="170"/>
      <c r="OD41" s="170"/>
      <c r="OE41" s="170"/>
      <c r="OF41" s="170"/>
      <c r="OG41" s="170"/>
      <c r="OH41" s="170"/>
      <c r="OI41" s="170"/>
      <c r="OJ41" s="170"/>
      <c r="OK41" s="170"/>
      <c r="OL41" s="170"/>
      <c r="OM41" s="170"/>
      <c r="ON41" s="170"/>
      <c r="OO41" s="170"/>
      <c r="OP41" s="170"/>
      <c r="OQ41" s="170"/>
      <c r="OR41" s="170"/>
      <c r="OS41" s="170"/>
      <c r="OT41" s="170"/>
      <c r="OU41" s="170"/>
      <c r="OV41" s="170"/>
      <c r="OW41" s="170"/>
      <c r="OX41" s="170"/>
      <c r="OY41" s="170"/>
      <c r="OZ41" s="170"/>
      <c r="PA41" s="170"/>
      <c r="PB41" s="170"/>
      <c r="PC41" s="170"/>
      <c r="PD41" s="170"/>
      <c r="PE41" s="170"/>
      <c r="PF41" s="170"/>
      <c r="PG41" s="170"/>
      <c r="PH41" s="170"/>
      <c r="PI41" s="170"/>
      <c r="PJ41" s="170"/>
      <c r="PK41" s="170"/>
      <c r="PL41" s="170"/>
      <c r="PM41" s="170"/>
      <c r="PN41" s="170"/>
      <c r="PO41" s="170"/>
      <c r="PP41" s="170"/>
      <c r="PQ41" s="170"/>
      <c r="PR41" s="170"/>
      <c r="PS41" s="170"/>
      <c r="PT41" s="170"/>
      <c r="PU41" s="170"/>
      <c r="PV41" s="170"/>
      <c r="PW41" s="170"/>
      <c r="PX41" s="170"/>
      <c r="PY41" s="170"/>
      <c r="PZ41" s="170"/>
      <c r="QA41" s="170"/>
      <c r="QB41" s="170"/>
      <c r="QC41" s="170"/>
      <c r="QD41" s="170"/>
      <c r="QE41" s="170"/>
      <c r="QF41" s="170"/>
      <c r="QG41" s="170"/>
      <c r="QH41" s="170"/>
      <c r="QI41" s="170"/>
      <c r="QJ41" s="170"/>
      <c r="QK41" s="170"/>
      <c r="QL41" s="170"/>
      <c r="QM41" s="170"/>
      <c r="QN41" s="170"/>
      <c r="QO41" s="170"/>
      <c r="QP41" s="170"/>
      <c r="QQ41" s="170"/>
      <c r="QR41" s="170"/>
      <c r="QS41" s="170"/>
      <c r="QT41" s="170"/>
      <c r="QU41" s="170"/>
      <c r="QV41" s="170"/>
      <c r="QW41" s="170"/>
      <c r="QX41" s="170"/>
      <c r="QY41" s="170"/>
      <c r="QZ41" s="170"/>
      <c r="RA41" s="170"/>
      <c r="RB41" s="170"/>
      <c r="RC41" s="170"/>
      <c r="RD41" s="170"/>
      <c r="RE41" s="170"/>
      <c r="RF41" s="170"/>
      <c r="RG41" s="170"/>
      <c r="RH41" s="170"/>
      <c r="RI41" s="170"/>
      <c r="RJ41" s="170"/>
      <c r="RK41" s="170"/>
      <c r="RL41" s="170"/>
      <c r="RM41" s="170"/>
      <c r="RN41" s="170"/>
      <c r="RO41" s="170"/>
      <c r="RP41" s="170"/>
      <c r="RQ41" s="170"/>
      <c r="RR41" s="170"/>
      <c r="RS41" s="170"/>
      <c r="RT41" s="170"/>
      <c r="RU41" s="170"/>
      <c r="RV41" s="170"/>
      <c r="RW41" s="170"/>
      <c r="RX41" s="170"/>
      <c r="RY41" s="170"/>
      <c r="RZ41" s="170"/>
      <c r="SA41" s="170"/>
      <c r="SB41" s="170"/>
      <c r="SC41" s="170"/>
      <c r="SD41" s="170"/>
      <c r="SE41" s="170"/>
      <c r="SF41" s="170"/>
      <c r="SG41" s="170"/>
      <c r="SH41" s="170"/>
      <c r="SI41" s="170"/>
      <c r="SJ41" s="170"/>
      <c r="SK41" s="170"/>
      <c r="SL41" s="170"/>
      <c r="SM41" s="170"/>
      <c r="SN41" s="170"/>
      <c r="SO41" s="170"/>
      <c r="SP41" s="170"/>
      <c r="SQ41" s="170"/>
      <c r="SR41" s="170"/>
      <c r="SS41" s="170"/>
      <c r="ST41" s="170"/>
      <c r="SU41" s="170"/>
      <c r="SV41" s="170"/>
      <c r="SW41" s="170"/>
      <c r="SX41" s="170"/>
      <c r="SY41" s="170"/>
      <c r="SZ41" s="170"/>
      <c r="TA41" s="170"/>
      <c r="TB41" s="170"/>
      <c r="TC41" s="170"/>
      <c r="TD41" s="170"/>
      <c r="TE41" s="170"/>
      <c r="TF41" s="170"/>
      <c r="TG41" s="170"/>
      <c r="TH41" s="170"/>
      <c r="TI41" s="170"/>
      <c r="TJ41" s="170"/>
      <c r="TK41" s="170"/>
      <c r="TL41" s="170"/>
      <c r="TM41" s="170"/>
      <c r="TN41" s="170"/>
      <c r="TO41" s="170"/>
      <c r="TP41" s="170"/>
      <c r="TQ41" s="170"/>
      <c r="TR41" s="170"/>
      <c r="TS41" s="170"/>
      <c r="TT41" s="170"/>
      <c r="TU41" s="170"/>
      <c r="TV41" s="170"/>
      <c r="TW41" s="170"/>
      <c r="TX41" s="170"/>
      <c r="TY41" s="170"/>
      <c r="TZ41" s="170"/>
      <c r="UA41" s="170"/>
      <c r="UB41" s="170"/>
      <c r="UC41" s="170"/>
      <c r="UD41" s="170"/>
      <c r="UE41" s="170"/>
      <c r="UF41" s="170"/>
      <c r="UG41" s="170"/>
      <c r="UH41" s="170"/>
      <c r="UI41" s="170"/>
      <c r="UJ41" s="170"/>
      <c r="UK41" s="170"/>
      <c r="UL41" s="170"/>
      <c r="UM41" s="170"/>
      <c r="UN41" s="170"/>
      <c r="UO41" s="170"/>
      <c r="UP41" s="170"/>
      <c r="UQ41" s="170"/>
      <c r="UR41" s="170"/>
      <c r="US41" s="170"/>
      <c r="UT41" s="170"/>
      <c r="UU41" s="170"/>
      <c r="UV41" s="170"/>
      <c r="UW41" s="170"/>
      <c r="UX41" s="170"/>
      <c r="UY41" s="170"/>
      <c r="UZ41" s="170"/>
      <c r="VA41" s="170"/>
      <c r="VB41" s="170"/>
      <c r="VC41" s="170"/>
      <c r="VD41" s="170"/>
      <c r="VE41" s="170"/>
      <c r="VF41" s="170"/>
      <c r="VG41" s="170"/>
      <c r="VH41" s="170"/>
      <c r="VI41" s="170"/>
      <c r="VJ41" s="170"/>
      <c r="VK41" s="170"/>
      <c r="VL41" s="170"/>
      <c r="VM41" s="170"/>
      <c r="VN41" s="170"/>
      <c r="VO41" s="170"/>
      <c r="VP41" s="170"/>
      <c r="VQ41" s="170"/>
      <c r="VR41" s="170"/>
      <c r="VS41" s="170"/>
      <c r="VT41" s="170"/>
      <c r="VU41" s="170"/>
      <c r="VV41" s="170"/>
      <c r="VW41" s="170"/>
      <c r="VX41" s="170"/>
      <c r="VY41" s="170"/>
      <c r="VZ41" s="170"/>
      <c r="WA41" s="170"/>
      <c r="WB41" s="170"/>
      <c r="WC41" s="170"/>
      <c r="WD41" s="170"/>
      <c r="WE41" s="170"/>
      <c r="WF41" s="170"/>
      <c r="WG41" s="170"/>
      <c r="WH41" s="170"/>
      <c r="WI41" s="170"/>
      <c r="WJ41" s="170"/>
      <c r="WK41" s="170"/>
      <c r="WL41" s="170"/>
      <c r="WM41" s="170"/>
      <c r="WN41" s="170"/>
      <c r="WO41" s="170"/>
      <c r="WP41" s="170"/>
      <c r="WQ41" s="170"/>
      <c r="WR41" s="170"/>
      <c r="WS41" s="170"/>
      <c r="WT41" s="170"/>
      <c r="WU41" s="170"/>
      <c r="WV41" s="170"/>
      <c r="WW41" s="170"/>
      <c r="WX41" s="170"/>
      <c r="WY41" s="170"/>
      <c r="WZ41" s="170"/>
      <c r="XA41" s="170"/>
      <c r="XB41" s="170"/>
      <c r="XC41" s="170"/>
      <c r="XD41" s="170"/>
      <c r="XE41" s="170"/>
      <c r="XF41" s="170"/>
      <c r="XG41" s="170"/>
      <c r="XH41" s="170"/>
      <c r="XI41" s="170"/>
      <c r="XJ41" s="170"/>
      <c r="XK41" s="170"/>
      <c r="XL41" s="170"/>
      <c r="XM41" s="170"/>
      <c r="XN41" s="170"/>
      <c r="XO41" s="170"/>
      <c r="XP41" s="170"/>
      <c r="XQ41" s="170"/>
      <c r="XR41" s="170"/>
      <c r="XS41" s="170"/>
      <c r="XT41" s="170"/>
      <c r="XU41" s="170"/>
      <c r="XV41" s="170"/>
      <c r="XW41" s="170"/>
      <c r="XX41" s="170"/>
      <c r="XY41" s="170"/>
      <c r="XZ41" s="170"/>
      <c r="YA41" s="170"/>
      <c r="YB41" s="170"/>
      <c r="YC41" s="170"/>
      <c r="YD41" s="170"/>
      <c r="YE41" s="170"/>
      <c r="YF41" s="170"/>
      <c r="YG41" s="170"/>
      <c r="YH41" s="170"/>
      <c r="YI41" s="170"/>
      <c r="YJ41" s="170"/>
      <c r="YK41" s="170"/>
      <c r="YL41" s="170"/>
      <c r="YM41" s="170"/>
      <c r="YN41" s="170"/>
      <c r="YO41" s="170"/>
      <c r="YP41" s="170"/>
      <c r="YQ41" s="170"/>
      <c r="YR41" s="170"/>
      <c r="YS41" s="170"/>
      <c r="YT41" s="170"/>
      <c r="YU41" s="170"/>
      <c r="YV41" s="170"/>
      <c r="YW41" s="170"/>
      <c r="YX41" s="170"/>
      <c r="YY41" s="170"/>
      <c r="YZ41" s="170"/>
      <c r="ZA41" s="170"/>
      <c r="ZB41" s="170"/>
      <c r="ZC41" s="170"/>
      <c r="ZD41" s="170"/>
      <c r="ZE41" s="170"/>
      <c r="ZF41" s="170"/>
      <c r="ZG41" s="170"/>
      <c r="ZH41" s="170"/>
      <c r="ZI41" s="170"/>
      <c r="ZJ41" s="170"/>
      <c r="ZK41" s="170"/>
      <c r="ZL41" s="170"/>
      <c r="ZM41" s="170"/>
      <c r="ZN41" s="170"/>
      <c r="ZO41" s="170"/>
      <c r="ZP41" s="170"/>
      <c r="ZQ41" s="170"/>
      <c r="ZR41" s="170"/>
      <c r="ZS41" s="170"/>
      <c r="ZT41" s="170"/>
      <c r="ZU41" s="170"/>
      <c r="ZV41" s="170"/>
      <c r="ZW41" s="170"/>
      <c r="ZX41" s="170"/>
      <c r="ZY41" s="170"/>
      <c r="ZZ41" s="170"/>
      <c r="AAA41" s="170"/>
      <c r="AAB41" s="170"/>
      <c r="AAC41" s="170"/>
      <c r="AAD41" s="170"/>
      <c r="AAE41" s="170"/>
      <c r="AAF41" s="170"/>
      <c r="AAG41" s="170"/>
      <c r="AAH41" s="170"/>
      <c r="AAI41" s="170"/>
      <c r="AAJ41" s="170"/>
      <c r="AAK41" s="170"/>
      <c r="AAL41" s="170"/>
      <c r="AAM41" s="170"/>
      <c r="AAN41" s="170"/>
      <c r="AAO41" s="170"/>
      <c r="AAP41" s="170"/>
      <c r="AAQ41" s="170"/>
      <c r="AAR41" s="170"/>
      <c r="AAS41" s="170"/>
      <c r="AAT41" s="170"/>
      <c r="AAU41" s="170"/>
      <c r="AAV41" s="170"/>
      <c r="AAW41" s="170"/>
      <c r="AAX41" s="170"/>
      <c r="AAY41" s="170"/>
      <c r="AAZ41" s="170"/>
      <c r="ABA41" s="170"/>
      <c r="ABB41" s="170"/>
      <c r="ABC41" s="170"/>
      <c r="ABD41" s="170"/>
      <c r="ABE41" s="170"/>
      <c r="ABF41" s="170"/>
      <c r="ABG41" s="170"/>
      <c r="ABH41" s="170"/>
      <c r="ABI41" s="170"/>
      <c r="ABJ41" s="170"/>
      <c r="ABK41" s="170"/>
      <c r="ABL41" s="170"/>
      <c r="ABM41" s="170"/>
      <c r="ABN41" s="170"/>
      <c r="ABO41" s="170"/>
      <c r="ABP41" s="170"/>
      <c r="ABQ41" s="170"/>
      <c r="ABR41" s="170"/>
      <c r="ABS41" s="170"/>
      <c r="ABT41" s="170"/>
      <c r="ABU41" s="170"/>
      <c r="ABV41" s="170"/>
      <c r="ABW41" s="170"/>
      <c r="ABX41" s="170"/>
      <c r="ABY41" s="170"/>
      <c r="ABZ41" s="170"/>
      <c r="ACA41" s="170"/>
      <c r="ACB41" s="170"/>
      <c r="ACC41" s="170"/>
      <c r="ACD41" s="170"/>
      <c r="ACE41" s="170"/>
      <c r="ACF41" s="170"/>
      <c r="ACG41" s="170"/>
      <c r="ACH41" s="170"/>
      <c r="ACI41" s="170"/>
      <c r="ACJ41" s="170"/>
      <c r="ACK41" s="170"/>
      <c r="ACL41" s="170"/>
      <c r="ACM41" s="170"/>
      <c r="ACN41" s="170"/>
      <c r="ACO41" s="170"/>
      <c r="ACP41" s="170"/>
      <c r="ACQ41" s="170"/>
      <c r="ACR41" s="170"/>
      <c r="ACS41" s="170"/>
      <c r="ACT41" s="170"/>
      <c r="ACU41" s="170"/>
      <c r="ACV41" s="170"/>
      <c r="ACW41" s="170"/>
      <c r="ACX41" s="170"/>
      <c r="ACY41" s="170"/>
      <c r="ACZ41" s="170"/>
      <c r="ADA41" s="170"/>
      <c r="ADB41" s="170"/>
      <c r="ADC41" s="170"/>
      <c r="ADD41" s="170"/>
      <c r="ADE41" s="170"/>
      <c r="ADF41" s="170"/>
      <c r="ADG41" s="170"/>
      <c r="ADH41" s="170"/>
      <c r="ADI41" s="170"/>
      <c r="ADJ41" s="170"/>
      <c r="ADK41" s="170"/>
      <c r="ADL41" s="170"/>
      <c r="ADM41" s="170"/>
      <c r="ADN41" s="170"/>
      <c r="ADO41" s="170"/>
      <c r="ADP41" s="170"/>
      <c r="ADQ41" s="170"/>
      <c r="ADR41" s="170"/>
      <c r="ADS41" s="170"/>
      <c r="ADT41" s="170"/>
      <c r="ADU41" s="170"/>
      <c r="ADV41" s="170"/>
      <c r="ADW41" s="170"/>
      <c r="ADX41" s="170"/>
      <c r="ADY41" s="170"/>
      <c r="ADZ41" s="170"/>
      <c r="AEA41" s="170"/>
      <c r="AEB41" s="170"/>
      <c r="AEC41" s="170"/>
      <c r="AED41" s="170"/>
      <c r="AEE41" s="170"/>
      <c r="AEF41" s="170"/>
      <c r="AEG41" s="170"/>
      <c r="AEH41" s="170"/>
      <c r="AEI41" s="170"/>
      <c r="AEJ41" s="170"/>
      <c r="AEK41" s="170"/>
      <c r="AEL41" s="170"/>
      <c r="AEM41" s="170"/>
      <c r="AEN41" s="170"/>
      <c r="AEO41" s="170"/>
      <c r="AEP41" s="170"/>
      <c r="AEQ41" s="170"/>
      <c r="AER41" s="170"/>
      <c r="AES41" s="170"/>
      <c r="AET41" s="170"/>
      <c r="AEU41" s="170"/>
      <c r="AEV41" s="170"/>
      <c r="AEW41" s="170"/>
      <c r="AEX41" s="170"/>
      <c r="AEY41" s="170"/>
      <c r="AEZ41" s="170"/>
      <c r="AFA41" s="170"/>
      <c r="AFB41" s="170"/>
      <c r="AFC41" s="170"/>
      <c r="AFD41" s="170"/>
      <c r="AFE41" s="170"/>
      <c r="AFF41" s="170"/>
      <c r="AFG41" s="170"/>
      <c r="AFH41" s="170"/>
      <c r="AFI41" s="170"/>
      <c r="AFJ41" s="170"/>
      <c r="AFK41" s="170"/>
      <c r="AFL41" s="170"/>
      <c r="AFM41" s="170"/>
      <c r="AFN41" s="170"/>
      <c r="AFO41" s="170"/>
      <c r="AFP41" s="170"/>
      <c r="AFQ41" s="170"/>
      <c r="AFR41" s="170"/>
      <c r="AFS41" s="170"/>
      <c r="AFT41" s="170"/>
      <c r="AFU41" s="170"/>
      <c r="AFV41" s="170"/>
      <c r="AFW41" s="170"/>
      <c r="AFX41" s="170"/>
      <c r="AFY41" s="170"/>
      <c r="AFZ41" s="170"/>
      <c r="AGA41" s="170"/>
      <c r="AGB41" s="170"/>
      <c r="AGC41" s="170"/>
      <c r="AGD41" s="170"/>
      <c r="AGE41" s="170"/>
      <c r="AGF41" s="170"/>
      <c r="AGG41" s="170"/>
      <c r="AGH41" s="170"/>
      <c r="AGI41" s="170"/>
      <c r="AGJ41" s="170"/>
      <c r="AGK41" s="170"/>
      <c r="AGL41" s="170"/>
      <c r="AGM41" s="170"/>
      <c r="AGN41" s="170"/>
      <c r="AGO41" s="170"/>
      <c r="AGP41" s="170"/>
      <c r="AGQ41" s="170"/>
      <c r="AGR41" s="170"/>
      <c r="AGS41" s="170"/>
      <c r="AGT41" s="170"/>
      <c r="AGU41" s="170"/>
      <c r="AGV41" s="170"/>
      <c r="AGW41" s="170"/>
      <c r="AGX41" s="170"/>
      <c r="AGY41" s="170"/>
      <c r="AGZ41" s="170"/>
      <c r="AHA41" s="170"/>
      <c r="AHB41" s="170"/>
      <c r="AHC41" s="170"/>
      <c r="AHD41" s="170"/>
      <c r="AHE41" s="170"/>
      <c r="AHF41" s="170"/>
      <c r="AHG41" s="170"/>
      <c r="AHH41" s="170"/>
      <c r="AHI41" s="170"/>
      <c r="AHJ41" s="170"/>
      <c r="AHK41" s="170"/>
      <c r="AHL41" s="170"/>
      <c r="AHM41" s="170"/>
      <c r="AHN41" s="170"/>
      <c r="AHO41" s="170"/>
      <c r="AHP41" s="170"/>
      <c r="AHQ41" s="170"/>
      <c r="AHR41" s="170"/>
      <c r="AHS41" s="170"/>
      <c r="AHT41" s="170"/>
      <c r="AHU41" s="170"/>
      <c r="AHV41" s="170"/>
      <c r="AHW41" s="170"/>
      <c r="AHX41" s="170"/>
      <c r="AHY41" s="170"/>
      <c r="AHZ41" s="170"/>
      <c r="AIA41" s="170"/>
      <c r="AIB41" s="170"/>
      <c r="AIC41" s="170"/>
      <c r="AID41" s="170"/>
      <c r="AIE41" s="170"/>
      <c r="AIF41" s="170"/>
      <c r="AIG41" s="170"/>
      <c r="AIH41" s="170"/>
      <c r="AII41" s="170"/>
      <c r="AIJ41" s="170"/>
      <c r="AIK41" s="170"/>
      <c r="AIL41" s="170"/>
      <c r="AIM41" s="170"/>
      <c r="AIN41" s="170"/>
      <c r="AIO41" s="170"/>
      <c r="AIP41" s="170"/>
      <c r="AIQ41" s="170"/>
      <c r="AIR41" s="170"/>
      <c r="AIS41" s="170"/>
      <c r="AIT41" s="170"/>
      <c r="AIU41" s="170"/>
      <c r="AIV41" s="170"/>
      <c r="AIW41" s="170"/>
      <c r="AIX41" s="170"/>
      <c r="AIY41" s="170"/>
      <c r="AIZ41" s="170"/>
      <c r="AJA41" s="170"/>
      <c r="AJB41" s="170"/>
      <c r="AJC41" s="170"/>
      <c r="AJD41" s="170"/>
      <c r="AJE41" s="170"/>
      <c r="AJF41" s="170"/>
      <c r="AJG41" s="170"/>
      <c r="AJH41" s="170"/>
      <c r="AJI41" s="170"/>
      <c r="AJJ41" s="170"/>
      <c r="AJK41" s="170"/>
      <c r="AJL41" s="170"/>
      <c r="AJM41" s="170"/>
      <c r="AJN41" s="170"/>
      <c r="AJO41" s="170"/>
      <c r="AJP41" s="170"/>
      <c r="AJQ41" s="170"/>
      <c r="AJR41" s="170"/>
      <c r="AJS41" s="170"/>
      <c r="AJT41" s="170"/>
      <c r="AJU41" s="170"/>
      <c r="AJV41" s="170"/>
      <c r="AJW41" s="170"/>
      <c r="AJX41" s="170"/>
      <c r="AJY41" s="170"/>
      <c r="AJZ41" s="170"/>
      <c r="AKA41" s="170"/>
      <c r="AKB41" s="170"/>
      <c r="AKC41" s="170"/>
      <c r="AKD41" s="170"/>
      <c r="AKE41" s="170"/>
      <c r="AKF41" s="170"/>
      <c r="AKG41" s="170"/>
      <c r="AKH41" s="170"/>
      <c r="AKI41" s="170"/>
      <c r="AKJ41" s="170"/>
      <c r="AKK41" s="170"/>
      <c r="AKL41" s="170"/>
      <c r="AKM41" s="170"/>
      <c r="AKN41" s="170"/>
      <c r="AKO41" s="170"/>
      <c r="AKP41" s="170"/>
      <c r="AKQ41" s="170"/>
      <c r="AKR41" s="170"/>
      <c r="AKS41" s="170"/>
      <c r="AKT41" s="170"/>
      <c r="AKU41" s="170"/>
      <c r="AKV41" s="170"/>
      <c r="AKW41" s="170"/>
      <c r="AKX41" s="170"/>
      <c r="AKY41" s="170"/>
      <c r="AKZ41" s="170"/>
      <c r="ALA41" s="170"/>
      <c r="ALB41" s="170"/>
      <c r="ALC41" s="170"/>
      <c r="ALD41" s="170"/>
      <c r="ALE41" s="170"/>
      <c r="ALF41" s="170"/>
      <c r="ALG41" s="170"/>
      <c r="ALH41" s="170"/>
      <c r="ALI41" s="170"/>
      <c r="ALJ41" s="170"/>
      <c r="ALK41" s="170"/>
      <c r="ALL41" s="170"/>
      <c r="ALM41" s="170"/>
      <c r="ALN41" s="170"/>
      <c r="ALO41" s="170"/>
      <c r="ALP41" s="170"/>
      <c r="ALQ41" s="170"/>
      <c r="ALR41" s="170"/>
      <c r="ALS41" s="170"/>
      <c r="ALT41" s="170"/>
      <c r="ALU41" s="170"/>
      <c r="ALV41" s="170"/>
      <c r="ALW41" s="170"/>
      <c r="ALX41" s="170"/>
      <c r="ALY41" s="170"/>
      <c r="ALZ41" s="170"/>
      <c r="AMA41" s="170"/>
      <c r="AMB41" s="170"/>
      <c r="AMC41" s="170"/>
      <c r="AMD41" s="170"/>
      <c r="AME41" s="170"/>
      <c r="AMF41" s="170"/>
      <c r="AMG41" s="170"/>
      <c r="AMH41" s="170"/>
      <c r="AMI41" s="170"/>
      <c r="AMJ41" s="170"/>
      <c r="AMK41" s="170"/>
      <c r="AML41" s="170"/>
      <c r="AMM41" s="170"/>
      <c r="AMN41" s="170"/>
      <c r="AMO41" s="170"/>
      <c r="AMP41" s="170"/>
      <c r="AMQ41" s="170"/>
    </row>
    <row r="42" spans="3:1031" s="11" customFormat="1">
      <c r="D42" s="164"/>
      <c r="E42" s="164"/>
      <c r="F42" s="164"/>
      <c r="G42" s="164"/>
      <c r="I42" s="164"/>
      <c r="K42" s="164"/>
      <c r="M42" s="164"/>
      <c r="O42" s="164"/>
      <c r="Q42" s="164"/>
      <c r="S42" s="164"/>
      <c r="U42" s="164"/>
      <c r="W42" s="164"/>
      <c r="Y42" s="164"/>
      <c r="AA42" s="164"/>
      <c r="AC42" s="275"/>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c r="EG42" s="170"/>
      <c r="EH42" s="170"/>
      <c r="EI42" s="170"/>
      <c r="EJ42" s="170"/>
      <c r="EK42" s="170"/>
      <c r="EL42" s="170"/>
      <c r="EM42" s="170"/>
      <c r="EN42" s="170"/>
      <c r="EO42" s="170"/>
      <c r="EP42" s="170"/>
      <c r="EQ42" s="170"/>
      <c r="ER42" s="170"/>
      <c r="ES42" s="170"/>
      <c r="ET42" s="170"/>
      <c r="EU42" s="170"/>
      <c r="EV42" s="170"/>
      <c r="EW42" s="170"/>
      <c r="EX42" s="170"/>
      <c r="EY42" s="170"/>
      <c r="EZ42" s="170"/>
      <c r="FA42" s="170"/>
      <c r="FB42" s="170"/>
      <c r="FC42" s="170"/>
      <c r="FD42" s="170"/>
      <c r="FE42" s="170"/>
      <c r="FF42" s="170"/>
      <c r="FG42" s="170"/>
      <c r="FH42" s="170"/>
      <c r="FI42" s="170"/>
      <c r="FJ42" s="170"/>
      <c r="FK42" s="170"/>
      <c r="FL42" s="170"/>
      <c r="FM42" s="170"/>
      <c r="FN42" s="170"/>
      <c r="FO42" s="170"/>
      <c r="FP42" s="170"/>
      <c r="FQ42" s="170"/>
      <c r="FR42" s="170"/>
      <c r="FS42" s="170"/>
      <c r="FT42" s="170"/>
      <c r="FU42" s="170"/>
      <c r="FV42" s="170"/>
      <c r="FW42" s="170"/>
      <c r="FX42" s="170"/>
      <c r="FY42" s="170"/>
      <c r="FZ42" s="170"/>
      <c r="GA42" s="170"/>
      <c r="GB42" s="170"/>
      <c r="GC42" s="170"/>
      <c r="GD42" s="170"/>
      <c r="GE42" s="170"/>
      <c r="GF42" s="170"/>
      <c r="GG42" s="170"/>
      <c r="GH42" s="170"/>
      <c r="GI42" s="170"/>
      <c r="GJ42" s="170"/>
      <c r="GK42" s="170"/>
      <c r="GL42" s="170"/>
      <c r="GM42" s="170"/>
      <c r="GN42" s="170"/>
      <c r="GO42" s="170"/>
      <c r="GP42" s="170"/>
      <c r="GQ42" s="170"/>
      <c r="GR42" s="170"/>
      <c r="GS42" s="170"/>
      <c r="GT42" s="170"/>
      <c r="GU42" s="170"/>
      <c r="GV42" s="170"/>
      <c r="GW42" s="170"/>
      <c r="GX42" s="170"/>
      <c r="GY42" s="170"/>
      <c r="GZ42" s="170"/>
      <c r="HA42" s="170"/>
      <c r="HB42" s="170"/>
      <c r="HC42" s="170"/>
      <c r="HD42" s="170"/>
      <c r="HE42" s="170"/>
      <c r="HF42" s="170"/>
      <c r="HG42" s="170"/>
      <c r="HH42" s="170"/>
      <c r="HI42" s="170"/>
      <c r="HJ42" s="170"/>
      <c r="HK42" s="170"/>
      <c r="HL42" s="170"/>
      <c r="HM42" s="170"/>
      <c r="HN42" s="170"/>
      <c r="HO42" s="170"/>
      <c r="HP42" s="170"/>
      <c r="HQ42" s="170"/>
      <c r="HR42" s="170"/>
      <c r="HS42" s="170"/>
      <c r="HT42" s="170"/>
      <c r="HU42" s="170"/>
      <c r="HV42" s="170"/>
      <c r="HW42" s="170"/>
      <c r="HX42" s="170"/>
      <c r="HY42" s="170"/>
      <c r="HZ42" s="170"/>
      <c r="IA42" s="170"/>
      <c r="IB42" s="170"/>
      <c r="IC42" s="170"/>
      <c r="ID42" s="170"/>
      <c r="IE42" s="170"/>
      <c r="IF42" s="170"/>
      <c r="IG42" s="170"/>
      <c r="IH42" s="170"/>
      <c r="II42" s="170"/>
      <c r="IJ42" s="170"/>
      <c r="IK42" s="170"/>
      <c r="IL42" s="170"/>
      <c r="IM42" s="170"/>
      <c r="IN42" s="170"/>
      <c r="IO42" s="170"/>
      <c r="IP42" s="170"/>
      <c r="IQ42" s="170"/>
      <c r="IR42" s="170"/>
      <c r="IS42" s="170"/>
      <c r="IT42" s="170"/>
      <c r="IU42" s="170"/>
      <c r="IV42" s="170"/>
      <c r="IW42" s="170"/>
      <c r="IX42" s="170"/>
      <c r="IY42" s="170"/>
      <c r="IZ42" s="170"/>
      <c r="JA42" s="170"/>
      <c r="JB42" s="170"/>
      <c r="JC42" s="170"/>
      <c r="JD42" s="170"/>
      <c r="JE42" s="170"/>
      <c r="JF42" s="170"/>
      <c r="JG42" s="170"/>
      <c r="JH42" s="170"/>
      <c r="JI42" s="170"/>
      <c r="JJ42" s="170"/>
      <c r="JK42" s="170"/>
      <c r="JL42" s="170"/>
      <c r="JM42" s="170"/>
      <c r="JN42" s="170"/>
      <c r="JO42" s="170"/>
      <c r="JP42" s="170"/>
      <c r="JQ42" s="170"/>
      <c r="JR42" s="170"/>
      <c r="JS42" s="170"/>
      <c r="JT42" s="170"/>
      <c r="JU42" s="170"/>
      <c r="JV42" s="170"/>
      <c r="JW42" s="170"/>
      <c r="JX42" s="170"/>
      <c r="JY42" s="170"/>
      <c r="JZ42" s="170"/>
      <c r="KA42" s="170"/>
      <c r="KB42" s="170"/>
      <c r="KC42" s="170"/>
      <c r="KD42" s="170"/>
      <c r="KE42" s="170"/>
      <c r="KF42" s="170"/>
      <c r="KG42" s="170"/>
      <c r="KH42" s="170"/>
      <c r="KI42" s="170"/>
      <c r="KJ42" s="170"/>
      <c r="KK42" s="170"/>
      <c r="KL42" s="170"/>
      <c r="KM42" s="170"/>
      <c r="KN42" s="170"/>
      <c r="KO42" s="170"/>
      <c r="KP42" s="170"/>
      <c r="KQ42" s="170"/>
      <c r="KR42" s="170"/>
      <c r="KS42" s="170"/>
      <c r="KT42" s="170"/>
      <c r="KU42" s="170"/>
      <c r="KV42" s="170"/>
      <c r="KW42" s="170"/>
      <c r="KX42" s="170"/>
      <c r="KY42" s="170"/>
      <c r="KZ42" s="170"/>
      <c r="LA42" s="170"/>
      <c r="LB42" s="170"/>
      <c r="LC42" s="170"/>
      <c r="LD42" s="170"/>
      <c r="LE42" s="170"/>
      <c r="LF42" s="170"/>
      <c r="LG42" s="170"/>
      <c r="LH42" s="170"/>
      <c r="LI42" s="170"/>
      <c r="LJ42" s="170"/>
      <c r="LK42" s="170"/>
      <c r="LL42" s="170"/>
      <c r="LM42" s="170"/>
      <c r="LN42" s="170"/>
      <c r="LO42" s="170"/>
      <c r="LP42" s="170"/>
      <c r="LQ42" s="170"/>
      <c r="LR42" s="170"/>
      <c r="LS42" s="170"/>
      <c r="LT42" s="170"/>
      <c r="LU42" s="170"/>
      <c r="LV42" s="170"/>
      <c r="LW42" s="170"/>
      <c r="LX42" s="170"/>
      <c r="LY42" s="170"/>
      <c r="LZ42" s="170"/>
      <c r="MA42" s="170"/>
      <c r="MB42" s="170"/>
      <c r="MC42" s="170"/>
      <c r="MD42" s="170"/>
      <c r="ME42" s="170"/>
      <c r="MF42" s="170"/>
      <c r="MG42" s="170"/>
      <c r="MH42" s="170"/>
      <c r="MI42" s="170"/>
      <c r="MJ42" s="170"/>
      <c r="MK42" s="170"/>
      <c r="ML42" s="170"/>
      <c r="MM42" s="170"/>
      <c r="MN42" s="170"/>
      <c r="MO42" s="170"/>
      <c r="MP42" s="170"/>
      <c r="MQ42" s="170"/>
      <c r="MR42" s="170"/>
      <c r="MS42" s="170"/>
      <c r="MT42" s="170"/>
      <c r="MU42" s="170"/>
      <c r="MV42" s="170"/>
      <c r="MW42" s="170"/>
      <c r="MX42" s="170"/>
      <c r="MY42" s="170"/>
      <c r="MZ42" s="170"/>
      <c r="NA42" s="170"/>
      <c r="NB42" s="170"/>
      <c r="NC42" s="170"/>
      <c r="ND42" s="170"/>
      <c r="NE42" s="170"/>
      <c r="NF42" s="170"/>
      <c r="NG42" s="170"/>
      <c r="NH42" s="170"/>
      <c r="NI42" s="170"/>
      <c r="NJ42" s="170"/>
      <c r="NK42" s="170"/>
      <c r="NL42" s="170"/>
      <c r="NM42" s="170"/>
      <c r="NN42" s="170"/>
      <c r="NO42" s="170"/>
      <c r="NP42" s="170"/>
      <c r="NQ42" s="170"/>
      <c r="NR42" s="170"/>
      <c r="NS42" s="170"/>
      <c r="NT42" s="170"/>
      <c r="NU42" s="170"/>
      <c r="NV42" s="170"/>
      <c r="NW42" s="170"/>
      <c r="NX42" s="170"/>
      <c r="NY42" s="170"/>
      <c r="NZ42" s="170"/>
      <c r="OA42" s="170"/>
      <c r="OB42" s="170"/>
      <c r="OC42" s="170"/>
      <c r="OD42" s="170"/>
      <c r="OE42" s="170"/>
      <c r="OF42" s="170"/>
      <c r="OG42" s="170"/>
      <c r="OH42" s="170"/>
      <c r="OI42" s="170"/>
      <c r="OJ42" s="170"/>
      <c r="OK42" s="170"/>
      <c r="OL42" s="170"/>
      <c r="OM42" s="170"/>
      <c r="ON42" s="170"/>
      <c r="OO42" s="170"/>
      <c r="OP42" s="170"/>
      <c r="OQ42" s="170"/>
      <c r="OR42" s="170"/>
      <c r="OS42" s="170"/>
      <c r="OT42" s="170"/>
      <c r="OU42" s="170"/>
      <c r="OV42" s="170"/>
      <c r="OW42" s="170"/>
      <c r="OX42" s="170"/>
      <c r="OY42" s="170"/>
      <c r="OZ42" s="170"/>
      <c r="PA42" s="170"/>
      <c r="PB42" s="170"/>
      <c r="PC42" s="170"/>
      <c r="PD42" s="170"/>
      <c r="PE42" s="170"/>
      <c r="PF42" s="170"/>
      <c r="PG42" s="170"/>
      <c r="PH42" s="170"/>
      <c r="PI42" s="170"/>
      <c r="PJ42" s="170"/>
      <c r="PK42" s="170"/>
      <c r="PL42" s="170"/>
      <c r="PM42" s="170"/>
      <c r="PN42" s="170"/>
      <c r="PO42" s="170"/>
      <c r="PP42" s="170"/>
      <c r="PQ42" s="170"/>
      <c r="PR42" s="170"/>
      <c r="PS42" s="170"/>
      <c r="PT42" s="170"/>
      <c r="PU42" s="170"/>
      <c r="PV42" s="170"/>
      <c r="PW42" s="170"/>
      <c r="PX42" s="170"/>
      <c r="PY42" s="170"/>
      <c r="PZ42" s="170"/>
      <c r="QA42" s="170"/>
      <c r="QB42" s="170"/>
      <c r="QC42" s="170"/>
      <c r="QD42" s="170"/>
      <c r="QE42" s="170"/>
      <c r="QF42" s="170"/>
      <c r="QG42" s="170"/>
      <c r="QH42" s="170"/>
      <c r="QI42" s="170"/>
      <c r="QJ42" s="170"/>
      <c r="QK42" s="170"/>
      <c r="QL42" s="170"/>
      <c r="QM42" s="170"/>
      <c r="QN42" s="170"/>
      <c r="QO42" s="170"/>
      <c r="QP42" s="170"/>
      <c r="QQ42" s="170"/>
      <c r="QR42" s="170"/>
      <c r="QS42" s="170"/>
      <c r="QT42" s="170"/>
      <c r="QU42" s="170"/>
      <c r="QV42" s="170"/>
      <c r="QW42" s="170"/>
      <c r="QX42" s="170"/>
      <c r="QY42" s="170"/>
      <c r="QZ42" s="170"/>
      <c r="RA42" s="170"/>
      <c r="RB42" s="170"/>
      <c r="RC42" s="170"/>
      <c r="RD42" s="170"/>
      <c r="RE42" s="170"/>
      <c r="RF42" s="170"/>
      <c r="RG42" s="170"/>
      <c r="RH42" s="170"/>
      <c r="RI42" s="170"/>
      <c r="RJ42" s="170"/>
      <c r="RK42" s="170"/>
      <c r="RL42" s="170"/>
      <c r="RM42" s="170"/>
      <c r="RN42" s="170"/>
      <c r="RO42" s="170"/>
      <c r="RP42" s="170"/>
      <c r="RQ42" s="170"/>
      <c r="RR42" s="170"/>
      <c r="RS42" s="170"/>
      <c r="RT42" s="170"/>
      <c r="RU42" s="170"/>
      <c r="RV42" s="170"/>
      <c r="RW42" s="170"/>
      <c r="RX42" s="170"/>
      <c r="RY42" s="170"/>
      <c r="RZ42" s="170"/>
      <c r="SA42" s="170"/>
      <c r="SB42" s="170"/>
      <c r="SC42" s="170"/>
      <c r="SD42" s="170"/>
      <c r="SE42" s="170"/>
      <c r="SF42" s="170"/>
      <c r="SG42" s="170"/>
      <c r="SH42" s="170"/>
      <c r="SI42" s="170"/>
      <c r="SJ42" s="170"/>
      <c r="SK42" s="170"/>
      <c r="SL42" s="170"/>
      <c r="SM42" s="170"/>
      <c r="SN42" s="170"/>
      <c r="SO42" s="170"/>
      <c r="SP42" s="170"/>
      <c r="SQ42" s="170"/>
      <c r="SR42" s="170"/>
      <c r="SS42" s="170"/>
      <c r="ST42" s="170"/>
      <c r="SU42" s="170"/>
      <c r="SV42" s="170"/>
      <c r="SW42" s="170"/>
      <c r="SX42" s="170"/>
      <c r="SY42" s="170"/>
      <c r="SZ42" s="170"/>
      <c r="TA42" s="170"/>
      <c r="TB42" s="170"/>
      <c r="TC42" s="170"/>
      <c r="TD42" s="170"/>
      <c r="TE42" s="170"/>
      <c r="TF42" s="170"/>
      <c r="TG42" s="170"/>
      <c r="TH42" s="170"/>
      <c r="TI42" s="170"/>
      <c r="TJ42" s="170"/>
      <c r="TK42" s="170"/>
      <c r="TL42" s="170"/>
      <c r="TM42" s="170"/>
      <c r="TN42" s="170"/>
      <c r="TO42" s="170"/>
      <c r="TP42" s="170"/>
      <c r="TQ42" s="170"/>
      <c r="TR42" s="170"/>
      <c r="TS42" s="170"/>
      <c r="TT42" s="170"/>
      <c r="TU42" s="170"/>
      <c r="TV42" s="170"/>
      <c r="TW42" s="170"/>
      <c r="TX42" s="170"/>
      <c r="TY42" s="170"/>
      <c r="TZ42" s="170"/>
      <c r="UA42" s="170"/>
      <c r="UB42" s="170"/>
      <c r="UC42" s="170"/>
      <c r="UD42" s="170"/>
      <c r="UE42" s="170"/>
      <c r="UF42" s="170"/>
      <c r="UG42" s="170"/>
      <c r="UH42" s="170"/>
      <c r="UI42" s="170"/>
      <c r="UJ42" s="170"/>
      <c r="UK42" s="170"/>
      <c r="UL42" s="170"/>
      <c r="UM42" s="170"/>
      <c r="UN42" s="170"/>
      <c r="UO42" s="170"/>
      <c r="UP42" s="170"/>
      <c r="UQ42" s="170"/>
      <c r="UR42" s="170"/>
      <c r="US42" s="170"/>
      <c r="UT42" s="170"/>
      <c r="UU42" s="170"/>
      <c r="UV42" s="170"/>
      <c r="UW42" s="170"/>
      <c r="UX42" s="170"/>
      <c r="UY42" s="170"/>
      <c r="UZ42" s="170"/>
      <c r="VA42" s="170"/>
      <c r="VB42" s="170"/>
      <c r="VC42" s="170"/>
      <c r="VD42" s="170"/>
      <c r="VE42" s="170"/>
      <c r="VF42" s="170"/>
      <c r="VG42" s="170"/>
      <c r="VH42" s="170"/>
      <c r="VI42" s="170"/>
      <c r="VJ42" s="170"/>
      <c r="VK42" s="170"/>
      <c r="VL42" s="170"/>
      <c r="VM42" s="170"/>
      <c r="VN42" s="170"/>
      <c r="VO42" s="170"/>
      <c r="VP42" s="170"/>
      <c r="VQ42" s="170"/>
      <c r="VR42" s="170"/>
      <c r="VS42" s="170"/>
      <c r="VT42" s="170"/>
      <c r="VU42" s="170"/>
      <c r="VV42" s="170"/>
      <c r="VW42" s="170"/>
      <c r="VX42" s="170"/>
      <c r="VY42" s="170"/>
      <c r="VZ42" s="170"/>
      <c r="WA42" s="170"/>
      <c r="WB42" s="170"/>
      <c r="WC42" s="170"/>
      <c r="WD42" s="170"/>
      <c r="WE42" s="170"/>
      <c r="WF42" s="170"/>
      <c r="WG42" s="170"/>
      <c r="WH42" s="170"/>
      <c r="WI42" s="170"/>
      <c r="WJ42" s="170"/>
      <c r="WK42" s="170"/>
      <c r="WL42" s="170"/>
      <c r="WM42" s="170"/>
      <c r="WN42" s="170"/>
      <c r="WO42" s="170"/>
      <c r="WP42" s="170"/>
      <c r="WQ42" s="170"/>
      <c r="WR42" s="170"/>
      <c r="WS42" s="170"/>
      <c r="WT42" s="170"/>
      <c r="WU42" s="170"/>
      <c r="WV42" s="170"/>
      <c r="WW42" s="170"/>
      <c r="WX42" s="170"/>
      <c r="WY42" s="170"/>
      <c r="WZ42" s="170"/>
      <c r="XA42" s="170"/>
      <c r="XB42" s="170"/>
      <c r="XC42" s="170"/>
      <c r="XD42" s="170"/>
      <c r="XE42" s="170"/>
      <c r="XF42" s="170"/>
      <c r="XG42" s="170"/>
      <c r="XH42" s="170"/>
      <c r="XI42" s="170"/>
      <c r="XJ42" s="170"/>
      <c r="XK42" s="170"/>
      <c r="XL42" s="170"/>
      <c r="XM42" s="170"/>
      <c r="XN42" s="170"/>
      <c r="XO42" s="170"/>
      <c r="XP42" s="170"/>
      <c r="XQ42" s="170"/>
      <c r="XR42" s="170"/>
      <c r="XS42" s="170"/>
      <c r="XT42" s="170"/>
      <c r="XU42" s="170"/>
      <c r="XV42" s="170"/>
      <c r="XW42" s="170"/>
      <c r="XX42" s="170"/>
      <c r="XY42" s="170"/>
      <c r="XZ42" s="170"/>
      <c r="YA42" s="170"/>
      <c r="YB42" s="170"/>
      <c r="YC42" s="170"/>
      <c r="YD42" s="170"/>
      <c r="YE42" s="170"/>
      <c r="YF42" s="170"/>
      <c r="YG42" s="170"/>
      <c r="YH42" s="170"/>
      <c r="YI42" s="170"/>
      <c r="YJ42" s="170"/>
      <c r="YK42" s="170"/>
      <c r="YL42" s="170"/>
      <c r="YM42" s="170"/>
      <c r="YN42" s="170"/>
      <c r="YO42" s="170"/>
      <c r="YP42" s="170"/>
      <c r="YQ42" s="170"/>
      <c r="YR42" s="170"/>
      <c r="YS42" s="170"/>
      <c r="YT42" s="170"/>
      <c r="YU42" s="170"/>
      <c r="YV42" s="170"/>
      <c r="YW42" s="170"/>
      <c r="YX42" s="170"/>
      <c r="YY42" s="170"/>
      <c r="YZ42" s="170"/>
      <c r="ZA42" s="170"/>
      <c r="ZB42" s="170"/>
      <c r="ZC42" s="170"/>
      <c r="ZD42" s="170"/>
      <c r="ZE42" s="170"/>
      <c r="ZF42" s="170"/>
      <c r="ZG42" s="170"/>
      <c r="ZH42" s="170"/>
      <c r="ZI42" s="170"/>
      <c r="ZJ42" s="170"/>
      <c r="ZK42" s="170"/>
      <c r="ZL42" s="170"/>
      <c r="ZM42" s="170"/>
      <c r="ZN42" s="170"/>
      <c r="ZO42" s="170"/>
      <c r="ZP42" s="170"/>
      <c r="ZQ42" s="170"/>
      <c r="ZR42" s="170"/>
      <c r="ZS42" s="170"/>
      <c r="ZT42" s="170"/>
      <c r="ZU42" s="170"/>
      <c r="ZV42" s="170"/>
      <c r="ZW42" s="170"/>
      <c r="ZX42" s="170"/>
      <c r="ZY42" s="170"/>
      <c r="ZZ42" s="170"/>
      <c r="AAA42" s="170"/>
      <c r="AAB42" s="170"/>
      <c r="AAC42" s="170"/>
      <c r="AAD42" s="170"/>
      <c r="AAE42" s="170"/>
      <c r="AAF42" s="170"/>
      <c r="AAG42" s="170"/>
      <c r="AAH42" s="170"/>
      <c r="AAI42" s="170"/>
      <c r="AAJ42" s="170"/>
      <c r="AAK42" s="170"/>
      <c r="AAL42" s="170"/>
      <c r="AAM42" s="170"/>
      <c r="AAN42" s="170"/>
      <c r="AAO42" s="170"/>
      <c r="AAP42" s="170"/>
      <c r="AAQ42" s="170"/>
      <c r="AAR42" s="170"/>
      <c r="AAS42" s="170"/>
      <c r="AAT42" s="170"/>
      <c r="AAU42" s="170"/>
      <c r="AAV42" s="170"/>
      <c r="AAW42" s="170"/>
      <c r="AAX42" s="170"/>
      <c r="AAY42" s="170"/>
      <c r="AAZ42" s="170"/>
      <c r="ABA42" s="170"/>
      <c r="ABB42" s="170"/>
      <c r="ABC42" s="170"/>
      <c r="ABD42" s="170"/>
      <c r="ABE42" s="170"/>
      <c r="ABF42" s="170"/>
      <c r="ABG42" s="170"/>
      <c r="ABH42" s="170"/>
      <c r="ABI42" s="170"/>
      <c r="ABJ42" s="170"/>
      <c r="ABK42" s="170"/>
      <c r="ABL42" s="170"/>
      <c r="ABM42" s="170"/>
      <c r="ABN42" s="170"/>
      <c r="ABO42" s="170"/>
      <c r="ABP42" s="170"/>
      <c r="ABQ42" s="170"/>
      <c r="ABR42" s="170"/>
      <c r="ABS42" s="170"/>
      <c r="ABT42" s="170"/>
      <c r="ABU42" s="170"/>
      <c r="ABV42" s="170"/>
      <c r="ABW42" s="170"/>
      <c r="ABX42" s="170"/>
      <c r="ABY42" s="170"/>
      <c r="ABZ42" s="170"/>
      <c r="ACA42" s="170"/>
      <c r="ACB42" s="170"/>
      <c r="ACC42" s="170"/>
      <c r="ACD42" s="170"/>
      <c r="ACE42" s="170"/>
      <c r="ACF42" s="170"/>
      <c r="ACG42" s="170"/>
      <c r="ACH42" s="170"/>
      <c r="ACI42" s="170"/>
      <c r="ACJ42" s="170"/>
      <c r="ACK42" s="170"/>
      <c r="ACL42" s="170"/>
      <c r="ACM42" s="170"/>
      <c r="ACN42" s="170"/>
      <c r="ACO42" s="170"/>
      <c r="ACP42" s="170"/>
      <c r="ACQ42" s="170"/>
      <c r="ACR42" s="170"/>
      <c r="ACS42" s="170"/>
      <c r="ACT42" s="170"/>
      <c r="ACU42" s="170"/>
      <c r="ACV42" s="170"/>
      <c r="ACW42" s="170"/>
      <c r="ACX42" s="170"/>
      <c r="ACY42" s="170"/>
      <c r="ACZ42" s="170"/>
      <c r="ADA42" s="170"/>
      <c r="ADB42" s="170"/>
      <c r="ADC42" s="170"/>
      <c r="ADD42" s="170"/>
      <c r="ADE42" s="170"/>
      <c r="ADF42" s="170"/>
      <c r="ADG42" s="170"/>
      <c r="ADH42" s="170"/>
      <c r="ADI42" s="170"/>
      <c r="ADJ42" s="170"/>
      <c r="ADK42" s="170"/>
      <c r="ADL42" s="170"/>
      <c r="ADM42" s="170"/>
      <c r="ADN42" s="170"/>
      <c r="ADO42" s="170"/>
      <c r="ADP42" s="170"/>
      <c r="ADQ42" s="170"/>
      <c r="ADR42" s="170"/>
      <c r="ADS42" s="170"/>
      <c r="ADT42" s="170"/>
      <c r="ADU42" s="170"/>
      <c r="ADV42" s="170"/>
      <c r="ADW42" s="170"/>
      <c r="ADX42" s="170"/>
      <c r="ADY42" s="170"/>
      <c r="ADZ42" s="170"/>
      <c r="AEA42" s="170"/>
      <c r="AEB42" s="170"/>
      <c r="AEC42" s="170"/>
      <c r="AED42" s="170"/>
      <c r="AEE42" s="170"/>
      <c r="AEF42" s="170"/>
      <c r="AEG42" s="170"/>
      <c r="AEH42" s="170"/>
      <c r="AEI42" s="170"/>
      <c r="AEJ42" s="170"/>
      <c r="AEK42" s="170"/>
      <c r="AEL42" s="170"/>
      <c r="AEM42" s="170"/>
      <c r="AEN42" s="170"/>
      <c r="AEO42" s="170"/>
      <c r="AEP42" s="170"/>
      <c r="AEQ42" s="170"/>
      <c r="AER42" s="170"/>
      <c r="AES42" s="170"/>
      <c r="AET42" s="170"/>
      <c r="AEU42" s="170"/>
      <c r="AEV42" s="170"/>
      <c r="AEW42" s="170"/>
      <c r="AEX42" s="170"/>
      <c r="AEY42" s="170"/>
      <c r="AEZ42" s="170"/>
      <c r="AFA42" s="170"/>
      <c r="AFB42" s="170"/>
      <c r="AFC42" s="170"/>
      <c r="AFD42" s="170"/>
      <c r="AFE42" s="170"/>
      <c r="AFF42" s="170"/>
      <c r="AFG42" s="170"/>
      <c r="AFH42" s="170"/>
      <c r="AFI42" s="170"/>
      <c r="AFJ42" s="170"/>
      <c r="AFK42" s="170"/>
      <c r="AFL42" s="170"/>
      <c r="AFM42" s="170"/>
      <c r="AFN42" s="170"/>
      <c r="AFO42" s="170"/>
      <c r="AFP42" s="170"/>
      <c r="AFQ42" s="170"/>
      <c r="AFR42" s="170"/>
      <c r="AFS42" s="170"/>
      <c r="AFT42" s="170"/>
      <c r="AFU42" s="170"/>
      <c r="AFV42" s="170"/>
      <c r="AFW42" s="170"/>
      <c r="AFX42" s="170"/>
      <c r="AFY42" s="170"/>
      <c r="AFZ42" s="170"/>
      <c r="AGA42" s="170"/>
      <c r="AGB42" s="170"/>
      <c r="AGC42" s="170"/>
      <c r="AGD42" s="170"/>
      <c r="AGE42" s="170"/>
      <c r="AGF42" s="170"/>
      <c r="AGG42" s="170"/>
      <c r="AGH42" s="170"/>
      <c r="AGI42" s="170"/>
      <c r="AGJ42" s="170"/>
      <c r="AGK42" s="170"/>
      <c r="AGL42" s="170"/>
      <c r="AGM42" s="170"/>
      <c r="AGN42" s="170"/>
      <c r="AGO42" s="170"/>
      <c r="AGP42" s="170"/>
      <c r="AGQ42" s="170"/>
      <c r="AGR42" s="170"/>
      <c r="AGS42" s="170"/>
      <c r="AGT42" s="170"/>
      <c r="AGU42" s="170"/>
      <c r="AGV42" s="170"/>
      <c r="AGW42" s="170"/>
      <c r="AGX42" s="170"/>
      <c r="AGY42" s="170"/>
      <c r="AGZ42" s="170"/>
      <c r="AHA42" s="170"/>
      <c r="AHB42" s="170"/>
      <c r="AHC42" s="170"/>
      <c r="AHD42" s="170"/>
      <c r="AHE42" s="170"/>
      <c r="AHF42" s="170"/>
      <c r="AHG42" s="170"/>
      <c r="AHH42" s="170"/>
      <c r="AHI42" s="170"/>
      <c r="AHJ42" s="170"/>
      <c r="AHK42" s="170"/>
      <c r="AHL42" s="170"/>
      <c r="AHM42" s="170"/>
      <c r="AHN42" s="170"/>
      <c r="AHO42" s="170"/>
      <c r="AHP42" s="170"/>
      <c r="AHQ42" s="170"/>
      <c r="AHR42" s="170"/>
      <c r="AHS42" s="170"/>
      <c r="AHT42" s="170"/>
      <c r="AHU42" s="170"/>
      <c r="AHV42" s="170"/>
      <c r="AHW42" s="170"/>
      <c r="AHX42" s="170"/>
      <c r="AHY42" s="170"/>
      <c r="AHZ42" s="170"/>
      <c r="AIA42" s="170"/>
      <c r="AIB42" s="170"/>
      <c r="AIC42" s="170"/>
      <c r="AID42" s="170"/>
      <c r="AIE42" s="170"/>
      <c r="AIF42" s="170"/>
      <c r="AIG42" s="170"/>
      <c r="AIH42" s="170"/>
      <c r="AII42" s="170"/>
      <c r="AIJ42" s="170"/>
      <c r="AIK42" s="170"/>
      <c r="AIL42" s="170"/>
      <c r="AIM42" s="170"/>
      <c r="AIN42" s="170"/>
      <c r="AIO42" s="170"/>
      <c r="AIP42" s="170"/>
      <c r="AIQ42" s="170"/>
      <c r="AIR42" s="170"/>
      <c r="AIS42" s="170"/>
      <c r="AIT42" s="170"/>
      <c r="AIU42" s="170"/>
      <c r="AIV42" s="170"/>
      <c r="AIW42" s="170"/>
      <c r="AIX42" s="170"/>
      <c r="AIY42" s="170"/>
      <c r="AIZ42" s="170"/>
      <c r="AJA42" s="170"/>
      <c r="AJB42" s="170"/>
      <c r="AJC42" s="170"/>
      <c r="AJD42" s="170"/>
      <c r="AJE42" s="170"/>
      <c r="AJF42" s="170"/>
      <c r="AJG42" s="170"/>
      <c r="AJH42" s="170"/>
      <c r="AJI42" s="170"/>
      <c r="AJJ42" s="170"/>
      <c r="AJK42" s="170"/>
      <c r="AJL42" s="170"/>
      <c r="AJM42" s="170"/>
      <c r="AJN42" s="170"/>
      <c r="AJO42" s="170"/>
      <c r="AJP42" s="170"/>
      <c r="AJQ42" s="170"/>
      <c r="AJR42" s="170"/>
      <c r="AJS42" s="170"/>
      <c r="AJT42" s="170"/>
      <c r="AJU42" s="170"/>
      <c r="AJV42" s="170"/>
      <c r="AJW42" s="170"/>
      <c r="AJX42" s="170"/>
      <c r="AJY42" s="170"/>
      <c r="AJZ42" s="170"/>
      <c r="AKA42" s="170"/>
      <c r="AKB42" s="170"/>
      <c r="AKC42" s="170"/>
      <c r="AKD42" s="170"/>
      <c r="AKE42" s="170"/>
      <c r="AKF42" s="170"/>
      <c r="AKG42" s="170"/>
      <c r="AKH42" s="170"/>
      <c r="AKI42" s="170"/>
      <c r="AKJ42" s="170"/>
      <c r="AKK42" s="170"/>
      <c r="AKL42" s="170"/>
      <c r="AKM42" s="170"/>
      <c r="AKN42" s="170"/>
      <c r="AKO42" s="170"/>
      <c r="AKP42" s="170"/>
      <c r="AKQ42" s="170"/>
      <c r="AKR42" s="170"/>
      <c r="AKS42" s="170"/>
      <c r="AKT42" s="170"/>
      <c r="AKU42" s="170"/>
      <c r="AKV42" s="170"/>
      <c r="AKW42" s="170"/>
      <c r="AKX42" s="170"/>
      <c r="AKY42" s="170"/>
      <c r="AKZ42" s="170"/>
      <c r="ALA42" s="170"/>
      <c r="ALB42" s="170"/>
      <c r="ALC42" s="170"/>
      <c r="ALD42" s="170"/>
      <c r="ALE42" s="170"/>
      <c r="ALF42" s="170"/>
      <c r="ALG42" s="170"/>
      <c r="ALH42" s="170"/>
      <c r="ALI42" s="170"/>
      <c r="ALJ42" s="170"/>
      <c r="ALK42" s="170"/>
      <c r="ALL42" s="170"/>
      <c r="ALM42" s="170"/>
      <c r="ALN42" s="170"/>
      <c r="ALO42" s="170"/>
      <c r="ALP42" s="170"/>
      <c r="ALQ42" s="170"/>
      <c r="ALR42" s="170"/>
      <c r="ALS42" s="170"/>
      <c r="ALT42" s="170"/>
      <c r="ALU42" s="170"/>
      <c r="ALV42" s="170"/>
      <c r="ALW42" s="170"/>
      <c r="ALX42" s="170"/>
      <c r="ALY42" s="170"/>
      <c r="ALZ42" s="170"/>
      <c r="AMA42" s="170"/>
      <c r="AMB42" s="170"/>
      <c r="AMC42" s="170"/>
      <c r="AMD42" s="170"/>
      <c r="AME42" s="170"/>
      <c r="AMF42" s="170"/>
      <c r="AMG42" s="170"/>
      <c r="AMH42" s="170"/>
      <c r="AMI42" s="170"/>
      <c r="AMJ42" s="170"/>
      <c r="AMK42" s="170"/>
      <c r="AML42" s="170"/>
      <c r="AMM42" s="170"/>
      <c r="AMN42" s="170"/>
      <c r="AMO42" s="170"/>
      <c r="AMP42" s="170"/>
      <c r="AMQ42" s="170"/>
    </row>
    <row r="43" spans="3:1031" s="11" customFormat="1">
      <c r="H43" s="164"/>
      <c r="J43" s="164"/>
      <c r="L43" s="164"/>
      <c r="N43" s="164"/>
      <c r="P43" s="164"/>
      <c r="R43" s="164"/>
      <c r="T43" s="164"/>
      <c r="V43" s="164"/>
      <c r="X43" s="164"/>
      <c r="Z43" s="164"/>
      <c r="AB43" s="164"/>
      <c r="AC43" s="275"/>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c r="DX43" s="170"/>
      <c r="DY43" s="170"/>
      <c r="DZ43" s="170"/>
      <c r="EA43" s="170"/>
      <c r="EB43" s="170"/>
      <c r="EC43" s="170"/>
      <c r="ED43" s="170"/>
      <c r="EE43" s="170"/>
      <c r="EF43" s="170"/>
      <c r="EG43" s="170"/>
      <c r="EH43" s="170"/>
      <c r="EI43" s="170"/>
      <c r="EJ43" s="170"/>
      <c r="EK43" s="170"/>
      <c r="EL43" s="170"/>
      <c r="EM43" s="170"/>
      <c r="EN43" s="170"/>
      <c r="EO43" s="170"/>
      <c r="EP43" s="170"/>
      <c r="EQ43" s="170"/>
      <c r="ER43" s="170"/>
      <c r="ES43" s="170"/>
      <c r="ET43" s="170"/>
      <c r="EU43" s="170"/>
      <c r="EV43" s="170"/>
      <c r="EW43" s="170"/>
      <c r="EX43" s="170"/>
      <c r="EY43" s="170"/>
      <c r="EZ43" s="170"/>
      <c r="FA43" s="170"/>
      <c r="FB43" s="170"/>
      <c r="FC43" s="170"/>
      <c r="FD43" s="170"/>
      <c r="FE43" s="170"/>
      <c r="FF43" s="170"/>
      <c r="FG43" s="170"/>
      <c r="FH43" s="170"/>
      <c r="FI43" s="170"/>
      <c r="FJ43" s="170"/>
      <c r="FK43" s="170"/>
      <c r="FL43" s="170"/>
      <c r="FM43" s="170"/>
      <c r="FN43" s="170"/>
      <c r="FO43" s="170"/>
      <c r="FP43" s="170"/>
      <c r="FQ43" s="170"/>
      <c r="FR43" s="170"/>
      <c r="FS43" s="170"/>
      <c r="FT43" s="170"/>
      <c r="FU43" s="170"/>
      <c r="FV43" s="170"/>
      <c r="FW43" s="170"/>
      <c r="FX43" s="170"/>
      <c r="FY43" s="170"/>
      <c r="FZ43" s="170"/>
      <c r="GA43" s="170"/>
      <c r="GB43" s="170"/>
      <c r="GC43" s="170"/>
      <c r="GD43" s="170"/>
      <c r="GE43" s="170"/>
      <c r="GF43" s="170"/>
      <c r="GG43" s="170"/>
      <c r="GH43" s="170"/>
      <c r="GI43" s="170"/>
      <c r="GJ43" s="170"/>
      <c r="GK43" s="170"/>
      <c r="GL43" s="170"/>
      <c r="GM43" s="170"/>
      <c r="GN43" s="170"/>
      <c r="GO43" s="170"/>
      <c r="GP43" s="170"/>
      <c r="GQ43" s="170"/>
      <c r="GR43" s="170"/>
      <c r="GS43" s="170"/>
      <c r="GT43" s="170"/>
      <c r="GU43" s="170"/>
      <c r="GV43" s="170"/>
      <c r="GW43" s="170"/>
      <c r="GX43" s="170"/>
      <c r="GY43" s="170"/>
      <c r="GZ43" s="170"/>
      <c r="HA43" s="170"/>
      <c r="HB43" s="170"/>
      <c r="HC43" s="170"/>
      <c r="HD43" s="170"/>
      <c r="HE43" s="170"/>
      <c r="HF43" s="170"/>
      <c r="HG43" s="170"/>
      <c r="HH43" s="170"/>
      <c r="HI43" s="170"/>
      <c r="HJ43" s="170"/>
      <c r="HK43" s="170"/>
      <c r="HL43" s="170"/>
      <c r="HM43" s="170"/>
      <c r="HN43" s="170"/>
      <c r="HO43" s="170"/>
      <c r="HP43" s="170"/>
      <c r="HQ43" s="170"/>
      <c r="HR43" s="170"/>
      <c r="HS43" s="170"/>
      <c r="HT43" s="170"/>
      <c r="HU43" s="170"/>
      <c r="HV43" s="170"/>
      <c r="HW43" s="170"/>
      <c r="HX43" s="170"/>
      <c r="HY43" s="170"/>
      <c r="HZ43" s="170"/>
      <c r="IA43" s="170"/>
      <c r="IB43" s="170"/>
      <c r="IC43" s="170"/>
      <c r="ID43" s="170"/>
      <c r="IE43" s="170"/>
      <c r="IF43" s="170"/>
      <c r="IG43" s="170"/>
      <c r="IH43" s="170"/>
      <c r="II43" s="170"/>
      <c r="IJ43" s="170"/>
      <c r="IK43" s="170"/>
      <c r="IL43" s="170"/>
      <c r="IM43" s="170"/>
      <c r="IN43" s="170"/>
      <c r="IO43" s="170"/>
      <c r="IP43" s="170"/>
      <c r="IQ43" s="170"/>
      <c r="IR43" s="170"/>
      <c r="IS43" s="170"/>
      <c r="IT43" s="170"/>
      <c r="IU43" s="170"/>
      <c r="IV43" s="170"/>
      <c r="IW43" s="170"/>
      <c r="IX43" s="170"/>
      <c r="IY43" s="170"/>
      <c r="IZ43" s="170"/>
      <c r="JA43" s="170"/>
      <c r="JB43" s="170"/>
      <c r="JC43" s="170"/>
      <c r="JD43" s="170"/>
      <c r="JE43" s="170"/>
      <c r="JF43" s="170"/>
      <c r="JG43" s="170"/>
      <c r="JH43" s="170"/>
      <c r="JI43" s="170"/>
      <c r="JJ43" s="170"/>
      <c r="JK43" s="170"/>
      <c r="JL43" s="170"/>
      <c r="JM43" s="170"/>
      <c r="JN43" s="170"/>
      <c r="JO43" s="170"/>
      <c r="JP43" s="170"/>
      <c r="JQ43" s="170"/>
      <c r="JR43" s="170"/>
      <c r="JS43" s="170"/>
      <c r="JT43" s="170"/>
      <c r="JU43" s="170"/>
      <c r="JV43" s="170"/>
      <c r="JW43" s="170"/>
      <c r="JX43" s="170"/>
      <c r="JY43" s="170"/>
      <c r="JZ43" s="170"/>
      <c r="KA43" s="170"/>
      <c r="KB43" s="170"/>
      <c r="KC43" s="170"/>
      <c r="KD43" s="170"/>
      <c r="KE43" s="170"/>
      <c r="KF43" s="170"/>
      <c r="KG43" s="170"/>
      <c r="KH43" s="170"/>
      <c r="KI43" s="170"/>
      <c r="KJ43" s="170"/>
      <c r="KK43" s="170"/>
      <c r="KL43" s="170"/>
      <c r="KM43" s="170"/>
      <c r="KN43" s="170"/>
      <c r="KO43" s="170"/>
      <c r="KP43" s="170"/>
      <c r="KQ43" s="170"/>
      <c r="KR43" s="170"/>
      <c r="KS43" s="170"/>
      <c r="KT43" s="170"/>
      <c r="KU43" s="170"/>
      <c r="KV43" s="170"/>
      <c r="KW43" s="170"/>
      <c r="KX43" s="170"/>
      <c r="KY43" s="170"/>
      <c r="KZ43" s="170"/>
      <c r="LA43" s="170"/>
      <c r="LB43" s="170"/>
      <c r="LC43" s="170"/>
      <c r="LD43" s="170"/>
      <c r="LE43" s="170"/>
      <c r="LF43" s="170"/>
      <c r="LG43" s="170"/>
      <c r="LH43" s="170"/>
      <c r="LI43" s="170"/>
      <c r="LJ43" s="170"/>
      <c r="LK43" s="170"/>
      <c r="LL43" s="170"/>
      <c r="LM43" s="170"/>
      <c r="LN43" s="170"/>
      <c r="LO43" s="170"/>
      <c r="LP43" s="170"/>
      <c r="LQ43" s="170"/>
      <c r="LR43" s="170"/>
      <c r="LS43" s="170"/>
      <c r="LT43" s="170"/>
      <c r="LU43" s="170"/>
      <c r="LV43" s="170"/>
      <c r="LW43" s="170"/>
      <c r="LX43" s="170"/>
      <c r="LY43" s="170"/>
      <c r="LZ43" s="170"/>
      <c r="MA43" s="170"/>
      <c r="MB43" s="170"/>
      <c r="MC43" s="170"/>
      <c r="MD43" s="170"/>
      <c r="ME43" s="170"/>
      <c r="MF43" s="170"/>
      <c r="MG43" s="170"/>
      <c r="MH43" s="170"/>
      <c r="MI43" s="170"/>
      <c r="MJ43" s="170"/>
      <c r="MK43" s="170"/>
      <c r="ML43" s="170"/>
      <c r="MM43" s="170"/>
      <c r="MN43" s="170"/>
      <c r="MO43" s="170"/>
      <c r="MP43" s="170"/>
      <c r="MQ43" s="170"/>
      <c r="MR43" s="170"/>
      <c r="MS43" s="170"/>
      <c r="MT43" s="170"/>
      <c r="MU43" s="170"/>
      <c r="MV43" s="170"/>
      <c r="MW43" s="170"/>
      <c r="MX43" s="170"/>
      <c r="MY43" s="170"/>
      <c r="MZ43" s="170"/>
      <c r="NA43" s="170"/>
      <c r="NB43" s="170"/>
      <c r="NC43" s="170"/>
      <c r="ND43" s="170"/>
      <c r="NE43" s="170"/>
      <c r="NF43" s="170"/>
      <c r="NG43" s="170"/>
      <c r="NH43" s="170"/>
      <c r="NI43" s="170"/>
      <c r="NJ43" s="170"/>
      <c r="NK43" s="170"/>
      <c r="NL43" s="170"/>
      <c r="NM43" s="170"/>
      <c r="NN43" s="170"/>
      <c r="NO43" s="170"/>
      <c r="NP43" s="170"/>
      <c r="NQ43" s="170"/>
      <c r="NR43" s="170"/>
      <c r="NS43" s="170"/>
      <c r="NT43" s="170"/>
      <c r="NU43" s="170"/>
      <c r="NV43" s="170"/>
      <c r="NW43" s="170"/>
      <c r="NX43" s="170"/>
      <c r="NY43" s="170"/>
      <c r="NZ43" s="170"/>
      <c r="OA43" s="170"/>
      <c r="OB43" s="170"/>
      <c r="OC43" s="170"/>
      <c r="OD43" s="170"/>
      <c r="OE43" s="170"/>
      <c r="OF43" s="170"/>
      <c r="OG43" s="170"/>
      <c r="OH43" s="170"/>
      <c r="OI43" s="170"/>
      <c r="OJ43" s="170"/>
      <c r="OK43" s="170"/>
      <c r="OL43" s="170"/>
      <c r="OM43" s="170"/>
      <c r="ON43" s="170"/>
      <c r="OO43" s="170"/>
      <c r="OP43" s="170"/>
      <c r="OQ43" s="170"/>
      <c r="OR43" s="170"/>
      <c r="OS43" s="170"/>
      <c r="OT43" s="170"/>
      <c r="OU43" s="170"/>
      <c r="OV43" s="170"/>
      <c r="OW43" s="170"/>
      <c r="OX43" s="170"/>
      <c r="OY43" s="170"/>
      <c r="OZ43" s="170"/>
      <c r="PA43" s="170"/>
      <c r="PB43" s="170"/>
      <c r="PC43" s="170"/>
      <c r="PD43" s="170"/>
      <c r="PE43" s="170"/>
      <c r="PF43" s="170"/>
      <c r="PG43" s="170"/>
      <c r="PH43" s="170"/>
      <c r="PI43" s="170"/>
      <c r="PJ43" s="170"/>
      <c r="PK43" s="170"/>
      <c r="PL43" s="170"/>
      <c r="PM43" s="170"/>
      <c r="PN43" s="170"/>
      <c r="PO43" s="170"/>
      <c r="PP43" s="170"/>
      <c r="PQ43" s="170"/>
      <c r="PR43" s="170"/>
      <c r="PS43" s="170"/>
      <c r="PT43" s="170"/>
      <c r="PU43" s="170"/>
      <c r="PV43" s="170"/>
      <c r="PW43" s="170"/>
      <c r="PX43" s="170"/>
      <c r="PY43" s="170"/>
      <c r="PZ43" s="170"/>
      <c r="QA43" s="170"/>
      <c r="QB43" s="170"/>
      <c r="QC43" s="170"/>
      <c r="QD43" s="170"/>
      <c r="QE43" s="170"/>
      <c r="QF43" s="170"/>
      <c r="QG43" s="170"/>
      <c r="QH43" s="170"/>
      <c r="QI43" s="170"/>
      <c r="QJ43" s="170"/>
      <c r="QK43" s="170"/>
      <c r="QL43" s="170"/>
      <c r="QM43" s="170"/>
      <c r="QN43" s="170"/>
      <c r="QO43" s="170"/>
      <c r="QP43" s="170"/>
      <c r="QQ43" s="170"/>
      <c r="QR43" s="170"/>
      <c r="QS43" s="170"/>
      <c r="QT43" s="170"/>
      <c r="QU43" s="170"/>
      <c r="QV43" s="170"/>
      <c r="QW43" s="170"/>
      <c r="QX43" s="170"/>
      <c r="QY43" s="170"/>
      <c r="QZ43" s="170"/>
      <c r="RA43" s="170"/>
      <c r="RB43" s="170"/>
      <c r="RC43" s="170"/>
      <c r="RD43" s="170"/>
      <c r="RE43" s="170"/>
      <c r="RF43" s="170"/>
      <c r="RG43" s="170"/>
      <c r="RH43" s="170"/>
      <c r="RI43" s="170"/>
      <c r="RJ43" s="170"/>
      <c r="RK43" s="170"/>
      <c r="RL43" s="170"/>
      <c r="RM43" s="170"/>
      <c r="RN43" s="170"/>
      <c r="RO43" s="170"/>
      <c r="RP43" s="170"/>
      <c r="RQ43" s="170"/>
      <c r="RR43" s="170"/>
      <c r="RS43" s="170"/>
      <c r="RT43" s="170"/>
      <c r="RU43" s="170"/>
      <c r="RV43" s="170"/>
      <c r="RW43" s="170"/>
      <c r="RX43" s="170"/>
      <c r="RY43" s="170"/>
      <c r="RZ43" s="170"/>
      <c r="SA43" s="170"/>
      <c r="SB43" s="170"/>
      <c r="SC43" s="170"/>
      <c r="SD43" s="170"/>
      <c r="SE43" s="170"/>
      <c r="SF43" s="170"/>
      <c r="SG43" s="170"/>
      <c r="SH43" s="170"/>
      <c r="SI43" s="170"/>
      <c r="SJ43" s="170"/>
      <c r="SK43" s="170"/>
      <c r="SL43" s="170"/>
      <c r="SM43" s="170"/>
      <c r="SN43" s="170"/>
      <c r="SO43" s="170"/>
      <c r="SP43" s="170"/>
      <c r="SQ43" s="170"/>
      <c r="SR43" s="170"/>
      <c r="SS43" s="170"/>
      <c r="ST43" s="170"/>
      <c r="SU43" s="170"/>
      <c r="SV43" s="170"/>
      <c r="SW43" s="170"/>
      <c r="SX43" s="170"/>
      <c r="SY43" s="170"/>
      <c r="SZ43" s="170"/>
      <c r="TA43" s="170"/>
      <c r="TB43" s="170"/>
      <c r="TC43" s="170"/>
      <c r="TD43" s="170"/>
      <c r="TE43" s="170"/>
      <c r="TF43" s="170"/>
      <c r="TG43" s="170"/>
      <c r="TH43" s="170"/>
      <c r="TI43" s="170"/>
      <c r="TJ43" s="170"/>
      <c r="TK43" s="170"/>
      <c r="TL43" s="170"/>
      <c r="TM43" s="170"/>
      <c r="TN43" s="170"/>
      <c r="TO43" s="170"/>
      <c r="TP43" s="170"/>
      <c r="TQ43" s="170"/>
      <c r="TR43" s="170"/>
      <c r="TS43" s="170"/>
      <c r="TT43" s="170"/>
      <c r="TU43" s="170"/>
      <c r="TV43" s="170"/>
      <c r="TW43" s="170"/>
      <c r="TX43" s="170"/>
      <c r="TY43" s="170"/>
      <c r="TZ43" s="170"/>
      <c r="UA43" s="170"/>
      <c r="UB43" s="170"/>
      <c r="UC43" s="170"/>
      <c r="UD43" s="170"/>
      <c r="UE43" s="170"/>
      <c r="UF43" s="170"/>
      <c r="UG43" s="170"/>
      <c r="UH43" s="170"/>
      <c r="UI43" s="170"/>
      <c r="UJ43" s="170"/>
      <c r="UK43" s="170"/>
      <c r="UL43" s="170"/>
      <c r="UM43" s="170"/>
      <c r="UN43" s="170"/>
      <c r="UO43" s="170"/>
      <c r="UP43" s="170"/>
      <c r="UQ43" s="170"/>
      <c r="UR43" s="170"/>
      <c r="US43" s="170"/>
      <c r="UT43" s="170"/>
      <c r="UU43" s="170"/>
      <c r="UV43" s="170"/>
      <c r="UW43" s="170"/>
      <c r="UX43" s="170"/>
      <c r="UY43" s="170"/>
      <c r="UZ43" s="170"/>
      <c r="VA43" s="170"/>
      <c r="VB43" s="170"/>
      <c r="VC43" s="170"/>
      <c r="VD43" s="170"/>
      <c r="VE43" s="170"/>
      <c r="VF43" s="170"/>
      <c r="VG43" s="170"/>
      <c r="VH43" s="170"/>
      <c r="VI43" s="170"/>
      <c r="VJ43" s="170"/>
      <c r="VK43" s="170"/>
      <c r="VL43" s="170"/>
      <c r="VM43" s="170"/>
      <c r="VN43" s="170"/>
      <c r="VO43" s="170"/>
      <c r="VP43" s="170"/>
      <c r="VQ43" s="170"/>
      <c r="VR43" s="170"/>
      <c r="VS43" s="170"/>
      <c r="VT43" s="170"/>
      <c r="VU43" s="170"/>
      <c r="VV43" s="170"/>
      <c r="VW43" s="170"/>
      <c r="VX43" s="170"/>
      <c r="VY43" s="170"/>
      <c r="VZ43" s="170"/>
      <c r="WA43" s="170"/>
      <c r="WB43" s="170"/>
      <c r="WC43" s="170"/>
      <c r="WD43" s="170"/>
      <c r="WE43" s="170"/>
      <c r="WF43" s="170"/>
      <c r="WG43" s="170"/>
      <c r="WH43" s="170"/>
      <c r="WI43" s="170"/>
      <c r="WJ43" s="170"/>
      <c r="WK43" s="170"/>
      <c r="WL43" s="170"/>
      <c r="WM43" s="170"/>
      <c r="WN43" s="170"/>
      <c r="WO43" s="170"/>
      <c r="WP43" s="170"/>
      <c r="WQ43" s="170"/>
      <c r="WR43" s="170"/>
      <c r="WS43" s="170"/>
      <c r="WT43" s="170"/>
      <c r="WU43" s="170"/>
      <c r="WV43" s="170"/>
      <c r="WW43" s="170"/>
      <c r="WX43" s="170"/>
      <c r="WY43" s="170"/>
      <c r="WZ43" s="170"/>
      <c r="XA43" s="170"/>
      <c r="XB43" s="170"/>
      <c r="XC43" s="170"/>
      <c r="XD43" s="170"/>
      <c r="XE43" s="170"/>
      <c r="XF43" s="170"/>
      <c r="XG43" s="170"/>
      <c r="XH43" s="170"/>
      <c r="XI43" s="170"/>
      <c r="XJ43" s="170"/>
      <c r="XK43" s="170"/>
      <c r="XL43" s="170"/>
      <c r="XM43" s="170"/>
      <c r="XN43" s="170"/>
      <c r="XO43" s="170"/>
      <c r="XP43" s="170"/>
      <c r="XQ43" s="170"/>
      <c r="XR43" s="170"/>
      <c r="XS43" s="170"/>
      <c r="XT43" s="170"/>
      <c r="XU43" s="170"/>
      <c r="XV43" s="170"/>
      <c r="XW43" s="170"/>
      <c r="XX43" s="170"/>
      <c r="XY43" s="170"/>
      <c r="XZ43" s="170"/>
      <c r="YA43" s="170"/>
      <c r="YB43" s="170"/>
      <c r="YC43" s="170"/>
      <c r="YD43" s="170"/>
      <c r="YE43" s="170"/>
      <c r="YF43" s="170"/>
      <c r="YG43" s="170"/>
      <c r="YH43" s="170"/>
      <c r="YI43" s="170"/>
      <c r="YJ43" s="170"/>
      <c r="YK43" s="170"/>
      <c r="YL43" s="170"/>
      <c r="YM43" s="170"/>
      <c r="YN43" s="170"/>
      <c r="YO43" s="170"/>
      <c r="YP43" s="170"/>
      <c r="YQ43" s="170"/>
      <c r="YR43" s="170"/>
      <c r="YS43" s="170"/>
      <c r="YT43" s="170"/>
      <c r="YU43" s="170"/>
      <c r="YV43" s="170"/>
      <c r="YW43" s="170"/>
      <c r="YX43" s="170"/>
      <c r="YY43" s="170"/>
      <c r="YZ43" s="170"/>
      <c r="ZA43" s="170"/>
      <c r="ZB43" s="170"/>
      <c r="ZC43" s="170"/>
      <c r="ZD43" s="170"/>
      <c r="ZE43" s="170"/>
      <c r="ZF43" s="170"/>
      <c r="ZG43" s="170"/>
      <c r="ZH43" s="170"/>
      <c r="ZI43" s="170"/>
      <c r="ZJ43" s="170"/>
      <c r="ZK43" s="170"/>
      <c r="ZL43" s="170"/>
      <c r="ZM43" s="170"/>
      <c r="ZN43" s="170"/>
      <c r="ZO43" s="170"/>
      <c r="ZP43" s="170"/>
      <c r="ZQ43" s="170"/>
      <c r="ZR43" s="170"/>
      <c r="ZS43" s="170"/>
      <c r="ZT43" s="170"/>
      <c r="ZU43" s="170"/>
      <c r="ZV43" s="170"/>
      <c r="ZW43" s="170"/>
      <c r="ZX43" s="170"/>
      <c r="ZY43" s="170"/>
      <c r="ZZ43" s="170"/>
      <c r="AAA43" s="170"/>
      <c r="AAB43" s="170"/>
      <c r="AAC43" s="170"/>
      <c r="AAD43" s="170"/>
      <c r="AAE43" s="170"/>
      <c r="AAF43" s="170"/>
      <c r="AAG43" s="170"/>
      <c r="AAH43" s="170"/>
      <c r="AAI43" s="170"/>
      <c r="AAJ43" s="170"/>
      <c r="AAK43" s="170"/>
      <c r="AAL43" s="170"/>
      <c r="AAM43" s="170"/>
      <c r="AAN43" s="170"/>
      <c r="AAO43" s="170"/>
      <c r="AAP43" s="170"/>
      <c r="AAQ43" s="170"/>
      <c r="AAR43" s="170"/>
      <c r="AAS43" s="170"/>
      <c r="AAT43" s="170"/>
      <c r="AAU43" s="170"/>
      <c r="AAV43" s="170"/>
      <c r="AAW43" s="170"/>
      <c r="AAX43" s="170"/>
      <c r="AAY43" s="170"/>
      <c r="AAZ43" s="170"/>
      <c r="ABA43" s="170"/>
      <c r="ABB43" s="170"/>
      <c r="ABC43" s="170"/>
      <c r="ABD43" s="170"/>
      <c r="ABE43" s="170"/>
      <c r="ABF43" s="170"/>
      <c r="ABG43" s="170"/>
      <c r="ABH43" s="170"/>
      <c r="ABI43" s="170"/>
      <c r="ABJ43" s="170"/>
      <c r="ABK43" s="170"/>
      <c r="ABL43" s="170"/>
      <c r="ABM43" s="170"/>
      <c r="ABN43" s="170"/>
      <c r="ABO43" s="170"/>
      <c r="ABP43" s="170"/>
      <c r="ABQ43" s="170"/>
      <c r="ABR43" s="170"/>
      <c r="ABS43" s="170"/>
      <c r="ABT43" s="170"/>
      <c r="ABU43" s="170"/>
      <c r="ABV43" s="170"/>
      <c r="ABW43" s="170"/>
      <c r="ABX43" s="170"/>
      <c r="ABY43" s="170"/>
      <c r="ABZ43" s="170"/>
      <c r="ACA43" s="170"/>
      <c r="ACB43" s="170"/>
      <c r="ACC43" s="170"/>
      <c r="ACD43" s="170"/>
      <c r="ACE43" s="170"/>
      <c r="ACF43" s="170"/>
      <c r="ACG43" s="170"/>
      <c r="ACH43" s="170"/>
      <c r="ACI43" s="170"/>
      <c r="ACJ43" s="170"/>
      <c r="ACK43" s="170"/>
      <c r="ACL43" s="170"/>
      <c r="ACM43" s="170"/>
      <c r="ACN43" s="170"/>
      <c r="ACO43" s="170"/>
      <c r="ACP43" s="170"/>
      <c r="ACQ43" s="170"/>
      <c r="ACR43" s="170"/>
      <c r="ACS43" s="170"/>
      <c r="ACT43" s="170"/>
      <c r="ACU43" s="170"/>
      <c r="ACV43" s="170"/>
      <c r="ACW43" s="170"/>
      <c r="ACX43" s="170"/>
      <c r="ACY43" s="170"/>
      <c r="ACZ43" s="170"/>
      <c r="ADA43" s="170"/>
      <c r="ADB43" s="170"/>
      <c r="ADC43" s="170"/>
      <c r="ADD43" s="170"/>
      <c r="ADE43" s="170"/>
      <c r="ADF43" s="170"/>
      <c r="ADG43" s="170"/>
      <c r="ADH43" s="170"/>
      <c r="ADI43" s="170"/>
      <c r="ADJ43" s="170"/>
      <c r="ADK43" s="170"/>
      <c r="ADL43" s="170"/>
      <c r="ADM43" s="170"/>
      <c r="ADN43" s="170"/>
      <c r="ADO43" s="170"/>
      <c r="ADP43" s="170"/>
      <c r="ADQ43" s="170"/>
      <c r="ADR43" s="170"/>
      <c r="ADS43" s="170"/>
      <c r="ADT43" s="170"/>
      <c r="ADU43" s="170"/>
      <c r="ADV43" s="170"/>
      <c r="ADW43" s="170"/>
      <c r="ADX43" s="170"/>
      <c r="ADY43" s="170"/>
      <c r="ADZ43" s="170"/>
      <c r="AEA43" s="170"/>
      <c r="AEB43" s="170"/>
      <c r="AEC43" s="170"/>
      <c r="AED43" s="170"/>
      <c r="AEE43" s="170"/>
      <c r="AEF43" s="170"/>
      <c r="AEG43" s="170"/>
      <c r="AEH43" s="170"/>
      <c r="AEI43" s="170"/>
      <c r="AEJ43" s="170"/>
      <c r="AEK43" s="170"/>
      <c r="AEL43" s="170"/>
      <c r="AEM43" s="170"/>
      <c r="AEN43" s="170"/>
      <c r="AEO43" s="170"/>
      <c r="AEP43" s="170"/>
      <c r="AEQ43" s="170"/>
      <c r="AER43" s="170"/>
      <c r="AES43" s="170"/>
      <c r="AET43" s="170"/>
      <c r="AEU43" s="170"/>
      <c r="AEV43" s="170"/>
      <c r="AEW43" s="170"/>
      <c r="AEX43" s="170"/>
      <c r="AEY43" s="170"/>
      <c r="AEZ43" s="170"/>
      <c r="AFA43" s="170"/>
      <c r="AFB43" s="170"/>
      <c r="AFC43" s="170"/>
      <c r="AFD43" s="170"/>
      <c r="AFE43" s="170"/>
      <c r="AFF43" s="170"/>
      <c r="AFG43" s="170"/>
      <c r="AFH43" s="170"/>
      <c r="AFI43" s="170"/>
      <c r="AFJ43" s="170"/>
      <c r="AFK43" s="170"/>
      <c r="AFL43" s="170"/>
      <c r="AFM43" s="170"/>
      <c r="AFN43" s="170"/>
      <c r="AFO43" s="170"/>
      <c r="AFP43" s="170"/>
      <c r="AFQ43" s="170"/>
      <c r="AFR43" s="170"/>
      <c r="AFS43" s="170"/>
      <c r="AFT43" s="170"/>
      <c r="AFU43" s="170"/>
      <c r="AFV43" s="170"/>
      <c r="AFW43" s="170"/>
      <c r="AFX43" s="170"/>
      <c r="AFY43" s="170"/>
      <c r="AFZ43" s="170"/>
      <c r="AGA43" s="170"/>
      <c r="AGB43" s="170"/>
      <c r="AGC43" s="170"/>
      <c r="AGD43" s="170"/>
      <c r="AGE43" s="170"/>
      <c r="AGF43" s="170"/>
      <c r="AGG43" s="170"/>
      <c r="AGH43" s="170"/>
      <c r="AGI43" s="170"/>
      <c r="AGJ43" s="170"/>
      <c r="AGK43" s="170"/>
      <c r="AGL43" s="170"/>
      <c r="AGM43" s="170"/>
      <c r="AGN43" s="170"/>
      <c r="AGO43" s="170"/>
      <c r="AGP43" s="170"/>
      <c r="AGQ43" s="170"/>
      <c r="AGR43" s="170"/>
      <c r="AGS43" s="170"/>
      <c r="AGT43" s="170"/>
      <c r="AGU43" s="170"/>
      <c r="AGV43" s="170"/>
      <c r="AGW43" s="170"/>
      <c r="AGX43" s="170"/>
      <c r="AGY43" s="170"/>
      <c r="AGZ43" s="170"/>
      <c r="AHA43" s="170"/>
      <c r="AHB43" s="170"/>
      <c r="AHC43" s="170"/>
      <c r="AHD43" s="170"/>
      <c r="AHE43" s="170"/>
      <c r="AHF43" s="170"/>
      <c r="AHG43" s="170"/>
      <c r="AHH43" s="170"/>
      <c r="AHI43" s="170"/>
      <c r="AHJ43" s="170"/>
      <c r="AHK43" s="170"/>
      <c r="AHL43" s="170"/>
      <c r="AHM43" s="170"/>
      <c r="AHN43" s="170"/>
      <c r="AHO43" s="170"/>
      <c r="AHP43" s="170"/>
      <c r="AHQ43" s="170"/>
      <c r="AHR43" s="170"/>
      <c r="AHS43" s="170"/>
      <c r="AHT43" s="170"/>
      <c r="AHU43" s="170"/>
      <c r="AHV43" s="170"/>
      <c r="AHW43" s="170"/>
      <c r="AHX43" s="170"/>
      <c r="AHY43" s="170"/>
      <c r="AHZ43" s="170"/>
      <c r="AIA43" s="170"/>
      <c r="AIB43" s="170"/>
      <c r="AIC43" s="170"/>
      <c r="AID43" s="170"/>
      <c r="AIE43" s="170"/>
      <c r="AIF43" s="170"/>
      <c r="AIG43" s="170"/>
      <c r="AIH43" s="170"/>
      <c r="AII43" s="170"/>
      <c r="AIJ43" s="170"/>
      <c r="AIK43" s="170"/>
      <c r="AIL43" s="170"/>
      <c r="AIM43" s="170"/>
      <c r="AIN43" s="170"/>
      <c r="AIO43" s="170"/>
      <c r="AIP43" s="170"/>
      <c r="AIQ43" s="170"/>
      <c r="AIR43" s="170"/>
      <c r="AIS43" s="170"/>
      <c r="AIT43" s="170"/>
      <c r="AIU43" s="170"/>
      <c r="AIV43" s="170"/>
      <c r="AIW43" s="170"/>
      <c r="AIX43" s="170"/>
      <c r="AIY43" s="170"/>
      <c r="AIZ43" s="170"/>
      <c r="AJA43" s="170"/>
      <c r="AJB43" s="170"/>
      <c r="AJC43" s="170"/>
      <c r="AJD43" s="170"/>
      <c r="AJE43" s="170"/>
      <c r="AJF43" s="170"/>
      <c r="AJG43" s="170"/>
      <c r="AJH43" s="170"/>
      <c r="AJI43" s="170"/>
      <c r="AJJ43" s="170"/>
      <c r="AJK43" s="170"/>
      <c r="AJL43" s="170"/>
      <c r="AJM43" s="170"/>
      <c r="AJN43" s="170"/>
      <c r="AJO43" s="170"/>
      <c r="AJP43" s="170"/>
      <c r="AJQ43" s="170"/>
      <c r="AJR43" s="170"/>
      <c r="AJS43" s="170"/>
      <c r="AJT43" s="170"/>
      <c r="AJU43" s="170"/>
      <c r="AJV43" s="170"/>
      <c r="AJW43" s="170"/>
      <c r="AJX43" s="170"/>
      <c r="AJY43" s="170"/>
      <c r="AJZ43" s="170"/>
      <c r="AKA43" s="170"/>
      <c r="AKB43" s="170"/>
      <c r="AKC43" s="170"/>
      <c r="AKD43" s="170"/>
      <c r="AKE43" s="170"/>
      <c r="AKF43" s="170"/>
      <c r="AKG43" s="170"/>
      <c r="AKH43" s="170"/>
      <c r="AKI43" s="170"/>
      <c r="AKJ43" s="170"/>
      <c r="AKK43" s="170"/>
      <c r="AKL43" s="170"/>
      <c r="AKM43" s="170"/>
      <c r="AKN43" s="170"/>
      <c r="AKO43" s="170"/>
      <c r="AKP43" s="170"/>
      <c r="AKQ43" s="170"/>
      <c r="AKR43" s="170"/>
      <c r="AKS43" s="170"/>
      <c r="AKT43" s="170"/>
      <c r="AKU43" s="170"/>
      <c r="AKV43" s="170"/>
      <c r="AKW43" s="170"/>
      <c r="AKX43" s="170"/>
      <c r="AKY43" s="170"/>
      <c r="AKZ43" s="170"/>
      <c r="ALA43" s="170"/>
      <c r="ALB43" s="170"/>
      <c r="ALC43" s="170"/>
      <c r="ALD43" s="170"/>
      <c r="ALE43" s="170"/>
      <c r="ALF43" s="170"/>
      <c r="ALG43" s="170"/>
      <c r="ALH43" s="170"/>
      <c r="ALI43" s="170"/>
      <c r="ALJ43" s="170"/>
      <c r="ALK43" s="170"/>
      <c r="ALL43" s="170"/>
      <c r="ALM43" s="170"/>
      <c r="ALN43" s="170"/>
      <c r="ALO43" s="170"/>
      <c r="ALP43" s="170"/>
      <c r="ALQ43" s="170"/>
      <c r="ALR43" s="170"/>
      <c r="ALS43" s="170"/>
      <c r="ALT43" s="170"/>
      <c r="ALU43" s="170"/>
      <c r="ALV43" s="170"/>
      <c r="ALW43" s="170"/>
      <c r="ALX43" s="170"/>
      <c r="ALY43" s="170"/>
      <c r="ALZ43" s="170"/>
      <c r="AMA43" s="170"/>
      <c r="AMB43" s="170"/>
      <c r="AMC43" s="170"/>
      <c r="AMD43" s="170"/>
      <c r="AME43" s="170"/>
      <c r="AMF43" s="170"/>
      <c r="AMG43" s="170"/>
      <c r="AMH43" s="170"/>
      <c r="AMI43" s="170"/>
      <c r="AMJ43" s="170"/>
      <c r="AMK43" s="170"/>
      <c r="AML43" s="170"/>
      <c r="AMM43" s="170"/>
      <c r="AMN43" s="170"/>
      <c r="AMO43" s="170"/>
      <c r="AMP43" s="170"/>
      <c r="AMQ43" s="170"/>
    </row>
    <row r="44" spans="3:1031" s="11" customFormat="1">
      <c r="I44" s="164"/>
      <c r="K44" s="164"/>
      <c r="M44" s="164"/>
      <c r="O44" s="164"/>
      <c r="Q44" s="164"/>
      <c r="S44" s="164"/>
      <c r="U44" s="164"/>
      <c r="W44" s="164"/>
      <c r="Y44" s="164"/>
      <c r="AA44" s="164"/>
      <c r="AC44" s="275"/>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0"/>
      <c r="EA44" s="170"/>
      <c r="EB44" s="170"/>
      <c r="EC44" s="170"/>
      <c r="ED44" s="170"/>
      <c r="EE44" s="170"/>
      <c r="EF44" s="170"/>
      <c r="EG44" s="170"/>
      <c r="EH44" s="170"/>
      <c r="EI44" s="170"/>
      <c r="EJ44" s="170"/>
      <c r="EK44" s="170"/>
      <c r="EL44" s="170"/>
      <c r="EM44" s="170"/>
      <c r="EN44" s="170"/>
      <c r="EO44" s="170"/>
      <c r="EP44" s="170"/>
      <c r="EQ44" s="170"/>
      <c r="ER44" s="170"/>
      <c r="ES44" s="170"/>
      <c r="ET44" s="170"/>
      <c r="EU44" s="170"/>
      <c r="EV44" s="170"/>
      <c r="EW44" s="170"/>
      <c r="EX44" s="170"/>
      <c r="EY44" s="170"/>
      <c r="EZ44" s="170"/>
      <c r="FA44" s="170"/>
      <c r="FB44" s="170"/>
      <c r="FC44" s="170"/>
      <c r="FD44" s="170"/>
      <c r="FE44" s="170"/>
      <c r="FF44" s="170"/>
      <c r="FG44" s="170"/>
      <c r="FH44" s="170"/>
      <c r="FI44" s="170"/>
      <c r="FJ44" s="170"/>
      <c r="FK44" s="170"/>
      <c r="FL44" s="170"/>
      <c r="FM44" s="170"/>
      <c r="FN44" s="170"/>
      <c r="FO44" s="170"/>
      <c r="FP44" s="170"/>
      <c r="FQ44" s="170"/>
      <c r="FR44" s="170"/>
      <c r="FS44" s="170"/>
      <c r="FT44" s="170"/>
      <c r="FU44" s="170"/>
      <c r="FV44" s="170"/>
      <c r="FW44" s="170"/>
      <c r="FX44" s="170"/>
      <c r="FY44" s="170"/>
      <c r="FZ44" s="170"/>
      <c r="GA44" s="170"/>
      <c r="GB44" s="170"/>
      <c r="GC44" s="170"/>
      <c r="GD44" s="170"/>
      <c r="GE44" s="170"/>
      <c r="GF44" s="170"/>
      <c r="GG44" s="170"/>
      <c r="GH44" s="170"/>
      <c r="GI44" s="170"/>
      <c r="GJ44" s="170"/>
      <c r="GK44" s="170"/>
      <c r="GL44" s="170"/>
      <c r="GM44" s="170"/>
      <c r="GN44" s="170"/>
      <c r="GO44" s="170"/>
      <c r="GP44" s="170"/>
      <c r="GQ44" s="170"/>
      <c r="GR44" s="170"/>
      <c r="GS44" s="170"/>
      <c r="GT44" s="170"/>
      <c r="GU44" s="170"/>
      <c r="GV44" s="170"/>
      <c r="GW44" s="170"/>
      <c r="GX44" s="170"/>
      <c r="GY44" s="170"/>
      <c r="GZ44" s="170"/>
      <c r="HA44" s="170"/>
      <c r="HB44" s="170"/>
      <c r="HC44" s="170"/>
      <c r="HD44" s="170"/>
      <c r="HE44" s="170"/>
      <c r="HF44" s="170"/>
      <c r="HG44" s="170"/>
      <c r="HH44" s="170"/>
      <c r="HI44" s="170"/>
      <c r="HJ44" s="170"/>
      <c r="HK44" s="170"/>
      <c r="HL44" s="170"/>
      <c r="HM44" s="170"/>
      <c r="HN44" s="170"/>
      <c r="HO44" s="170"/>
      <c r="HP44" s="170"/>
      <c r="HQ44" s="170"/>
      <c r="HR44" s="170"/>
      <c r="HS44" s="170"/>
      <c r="HT44" s="170"/>
      <c r="HU44" s="170"/>
      <c r="HV44" s="170"/>
      <c r="HW44" s="170"/>
      <c r="HX44" s="170"/>
      <c r="HY44" s="170"/>
      <c r="HZ44" s="170"/>
      <c r="IA44" s="170"/>
      <c r="IB44" s="170"/>
      <c r="IC44" s="170"/>
      <c r="ID44" s="170"/>
      <c r="IE44" s="170"/>
      <c r="IF44" s="170"/>
      <c r="IG44" s="170"/>
      <c r="IH44" s="170"/>
      <c r="II44" s="170"/>
      <c r="IJ44" s="170"/>
      <c r="IK44" s="170"/>
      <c r="IL44" s="170"/>
      <c r="IM44" s="170"/>
      <c r="IN44" s="170"/>
      <c r="IO44" s="170"/>
      <c r="IP44" s="170"/>
      <c r="IQ44" s="170"/>
      <c r="IR44" s="170"/>
      <c r="IS44" s="170"/>
      <c r="IT44" s="170"/>
      <c r="IU44" s="170"/>
      <c r="IV44" s="170"/>
      <c r="IW44" s="170"/>
      <c r="IX44" s="170"/>
      <c r="IY44" s="170"/>
      <c r="IZ44" s="170"/>
      <c r="JA44" s="170"/>
      <c r="JB44" s="170"/>
      <c r="JC44" s="170"/>
      <c r="JD44" s="170"/>
      <c r="JE44" s="170"/>
      <c r="JF44" s="170"/>
      <c r="JG44" s="170"/>
      <c r="JH44" s="170"/>
      <c r="JI44" s="170"/>
      <c r="JJ44" s="170"/>
      <c r="JK44" s="170"/>
      <c r="JL44" s="170"/>
      <c r="JM44" s="170"/>
      <c r="JN44" s="170"/>
      <c r="JO44" s="170"/>
      <c r="JP44" s="170"/>
      <c r="JQ44" s="170"/>
      <c r="JR44" s="170"/>
      <c r="JS44" s="170"/>
      <c r="JT44" s="170"/>
      <c r="JU44" s="170"/>
      <c r="JV44" s="170"/>
      <c r="JW44" s="170"/>
      <c r="JX44" s="170"/>
      <c r="JY44" s="170"/>
      <c r="JZ44" s="170"/>
      <c r="KA44" s="170"/>
      <c r="KB44" s="170"/>
      <c r="KC44" s="170"/>
      <c r="KD44" s="170"/>
      <c r="KE44" s="170"/>
      <c r="KF44" s="170"/>
      <c r="KG44" s="170"/>
      <c r="KH44" s="170"/>
      <c r="KI44" s="170"/>
      <c r="KJ44" s="170"/>
      <c r="KK44" s="170"/>
      <c r="KL44" s="170"/>
      <c r="KM44" s="170"/>
      <c r="KN44" s="170"/>
      <c r="KO44" s="170"/>
      <c r="KP44" s="170"/>
      <c r="KQ44" s="170"/>
      <c r="KR44" s="170"/>
      <c r="KS44" s="170"/>
      <c r="KT44" s="170"/>
      <c r="KU44" s="170"/>
      <c r="KV44" s="170"/>
      <c r="KW44" s="170"/>
      <c r="KX44" s="170"/>
      <c r="KY44" s="170"/>
      <c r="KZ44" s="170"/>
      <c r="LA44" s="170"/>
      <c r="LB44" s="170"/>
      <c r="LC44" s="170"/>
      <c r="LD44" s="170"/>
      <c r="LE44" s="170"/>
      <c r="LF44" s="170"/>
      <c r="LG44" s="170"/>
      <c r="LH44" s="170"/>
      <c r="LI44" s="170"/>
      <c r="LJ44" s="170"/>
      <c r="LK44" s="170"/>
      <c r="LL44" s="170"/>
      <c r="LM44" s="170"/>
      <c r="LN44" s="170"/>
      <c r="LO44" s="170"/>
      <c r="LP44" s="170"/>
      <c r="LQ44" s="170"/>
      <c r="LR44" s="170"/>
      <c r="LS44" s="170"/>
      <c r="LT44" s="170"/>
      <c r="LU44" s="170"/>
      <c r="LV44" s="170"/>
      <c r="LW44" s="170"/>
      <c r="LX44" s="170"/>
      <c r="LY44" s="170"/>
      <c r="LZ44" s="170"/>
      <c r="MA44" s="170"/>
      <c r="MB44" s="170"/>
      <c r="MC44" s="170"/>
      <c r="MD44" s="170"/>
      <c r="ME44" s="170"/>
      <c r="MF44" s="170"/>
      <c r="MG44" s="170"/>
      <c r="MH44" s="170"/>
      <c r="MI44" s="170"/>
      <c r="MJ44" s="170"/>
      <c r="MK44" s="170"/>
      <c r="ML44" s="170"/>
      <c r="MM44" s="170"/>
      <c r="MN44" s="170"/>
      <c r="MO44" s="170"/>
      <c r="MP44" s="170"/>
      <c r="MQ44" s="170"/>
      <c r="MR44" s="170"/>
      <c r="MS44" s="170"/>
      <c r="MT44" s="170"/>
      <c r="MU44" s="170"/>
      <c r="MV44" s="170"/>
      <c r="MW44" s="170"/>
      <c r="MX44" s="170"/>
      <c r="MY44" s="170"/>
      <c r="MZ44" s="170"/>
      <c r="NA44" s="170"/>
      <c r="NB44" s="170"/>
      <c r="NC44" s="170"/>
      <c r="ND44" s="170"/>
      <c r="NE44" s="170"/>
      <c r="NF44" s="170"/>
      <c r="NG44" s="170"/>
      <c r="NH44" s="170"/>
      <c r="NI44" s="170"/>
      <c r="NJ44" s="170"/>
      <c r="NK44" s="170"/>
      <c r="NL44" s="170"/>
      <c r="NM44" s="170"/>
      <c r="NN44" s="170"/>
      <c r="NO44" s="170"/>
      <c r="NP44" s="170"/>
      <c r="NQ44" s="170"/>
      <c r="NR44" s="170"/>
      <c r="NS44" s="170"/>
      <c r="NT44" s="170"/>
      <c r="NU44" s="170"/>
      <c r="NV44" s="170"/>
      <c r="NW44" s="170"/>
      <c r="NX44" s="170"/>
      <c r="NY44" s="170"/>
      <c r="NZ44" s="170"/>
      <c r="OA44" s="170"/>
      <c r="OB44" s="170"/>
      <c r="OC44" s="170"/>
      <c r="OD44" s="170"/>
      <c r="OE44" s="170"/>
      <c r="OF44" s="170"/>
      <c r="OG44" s="170"/>
      <c r="OH44" s="170"/>
      <c r="OI44" s="170"/>
      <c r="OJ44" s="170"/>
      <c r="OK44" s="170"/>
      <c r="OL44" s="170"/>
      <c r="OM44" s="170"/>
      <c r="ON44" s="170"/>
      <c r="OO44" s="170"/>
      <c r="OP44" s="170"/>
      <c r="OQ44" s="170"/>
      <c r="OR44" s="170"/>
      <c r="OS44" s="170"/>
      <c r="OT44" s="170"/>
      <c r="OU44" s="170"/>
      <c r="OV44" s="170"/>
      <c r="OW44" s="170"/>
      <c r="OX44" s="170"/>
      <c r="OY44" s="170"/>
      <c r="OZ44" s="170"/>
      <c r="PA44" s="170"/>
      <c r="PB44" s="170"/>
      <c r="PC44" s="170"/>
      <c r="PD44" s="170"/>
      <c r="PE44" s="170"/>
      <c r="PF44" s="170"/>
      <c r="PG44" s="170"/>
      <c r="PH44" s="170"/>
      <c r="PI44" s="170"/>
      <c r="PJ44" s="170"/>
      <c r="PK44" s="170"/>
      <c r="PL44" s="170"/>
      <c r="PM44" s="170"/>
      <c r="PN44" s="170"/>
      <c r="PO44" s="170"/>
      <c r="PP44" s="170"/>
      <c r="PQ44" s="170"/>
      <c r="PR44" s="170"/>
      <c r="PS44" s="170"/>
      <c r="PT44" s="170"/>
      <c r="PU44" s="170"/>
      <c r="PV44" s="170"/>
      <c r="PW44" s="170"/>
      <c r="PX44" s="170"/>
      <c r="PY44" s="170"/>
      <c r="PZ44" s="170"/>
      <c r="QA44" s="170"/>
      <c r="QB44" s="170"/>
      <c r="QC44" s="170"/>
      <c r="QD44" s="170"/>
      <c r="QE44" s="170"/>
      <c r="QF44" s="170"/>
      <c r="QG44" s="170"/>
      <c r="QH44" s="170"/>
      <c r="QI44" s="170"/>
      <c r="QJ44" s="170"/>
      <c r="QK44" s="170"/>
      <c r="QL44" s="170"/>
      <c r="QM44" s="170"/>
      <c r="QN44" s="170"/>
      <c r="QO44" s="170"/>
      <c r="QP44" s="170"/>
      <c r="QQ44" s="170"/>
      <c r="QR44" s="170"/>
      <c r="QS44" s="170"/>
      <c r="QT44" s="170"/>
      <c r="QU44" s="170"/>
      <c r="QV44" s="170"/>
      <c r="QW44" s="170"/>
      <c r="QX44" s="170"/>
      <c r="QY44" s="170"/>
      <c r="QZ44" s="170"/>
      <c r="RA44" s="170"/>
      <c r="RB44" s="170"/>
      <c r="RC44" s="170"/>
      <c r="RD44" s="170"/>
      <c r="RE44" s="170"/>
      <c r="RF44" s="170"/>
      <c r="RG44" s="170"/>
      <c r="RH44" s="170"/>
      <c r="RI44" s="170"/>
      <c r="RJ44" s="170"/>
      <c r="RK44" s="170"/>
      <c r="RL44" s="170"/>
      <c r="RM44" s="170"/>
      <c r="RN44" s="170"/>
      <c r="RO44" s="170"/>
      <c r="RP44" s="170"/>
      <c r="RQ44" s="170"/>
      <c r="RR44" s="170"/>
      <c r="RS44" s="170"/>
      <c r="RT44" s="170"/>
      <c r="RU44" s="170"/>
      <c r="RV44" s="170"/>
      <c r="RW44" s="170"/>
      <c r="RX44" s="170"/>
      <c r="RY44" s="170"/>
      <c r="RZ44" s="170"/>
      <c r="SA44" s="170"/>
      <c r="SB44" s="170"/>
      <c r="SC44" s="170"/>
      <c r="SD44" s="170"/>
      <c r="SE44" s="170"/>
      <c r="SF44" s="170"/>
      <c r="SG44" s="170"/>
      <c r="SH44" s="170"/>
      <c r="SI44" s="170"/>
      <c r="SJ44" s="170"/>
      <c r="SK44" s="170"/>
      <c r="SL44" s="170"/>
      <c r="SM44" s="170"/>
      <c r="SN44" s="170"/>
      <c r="SO44" s="170"/>
      <c r="SP44" s="170"/>
      <c r="SQ44" s="170"/>
      <c r="SR44" s="170"/>
      <c r="SS44" s="170"/>
      <c r="ST44" s="170"/>
      <c r="SU44" s="170"/>
      <c r="SV44" s="170"/>
      <c r="SW44" s="170"/>
      <c r="SX44" s="170"/>
      <c r="SY44" s="170"/>
      <c r="SZ44" s="170"/>
      <c r="TA44" s="170"/>
      <c r="TB44" s="170"/>
      <c r="TC44" s="170"/>
      <c r="TD44" s="170"/>
      <c r="TE44" s="170"/>
      <c r="TF44" s="170"/>
      <c r="TG44" s="170"/>
      <c r="TH44" s="170"/>
      <c r="TI44" s="170"/>
      <c r="TJ44" s="170"/>
      <c r="TK44" s="170"/>
      <c r="TL44" s="170"/>
      <c r="TM44" s="170"/>
      <c r="TN44" s="170"/>
      <c r="TO44" s="170"/>
      <c r="TP44" s="170"/>
      <c r="TQ44" s="170"/>
      <c r="TR44" s="170"/>
      <c r="TS44" s="170"/>
      <c r="TT44" s="170"/>
      <c r="TU44" s="170"/>
      <c r="TV44" s="170"/>
      <c r="TW44" s="170"/>
      <c r="TX44" s="170"/>
      <c r="TY44" s="170"/>
      <c r="TZ44" s="170"/>
      <c r="UA44" s="170"/>
      <c r="UB44" s="170"/>
      <c r="UC44" s="170"/>
      <c r="UD44" s="170"/>
      <c r="UE44" s="170"/>
      <c r="UF44" s="170"/>
      <c r="UG44" s="170"/>
      <c r="UH44" s="170"/>
      <c r="UI44" s="170"/>
      <c r="UJ44" s="170"/>
      <c r="UK44" s="170"/>
      <c r="UL44" s="170"/>
      <c r="UM44" s="170"/>
      <c r="UN44" s="170"/>
      <c r="UO44" s="170"/>
      <c r="UP44" s="170"/>
      <c r="UQ44" s="170"/>
      <c r="UR44" s="170"/>
      <c r="US44" s="170"/>
      <c r="UT44" s="170"/>
      <c r="UU44" s="170"/>
      <c r="UV44" s="170"/>
      <c r="UW44" s="170"/>
      <c r="UX44" s="170"/>
      <c r="UY44" s="170"/>
      <c r="UZ44" s="170"/>
      <c r="VA44" s="170"/>
      <c r="VB44" s="170"/>
      <c r="VC44" s="170"/>
      <c r="VD44" s="170"/>
      <c r="VE44" s="170"/>
      <c r="VF44" s="170"/>
      <c r="VG44" s="170"/>
      <c r="VH44" s="170"/>
      <c r="VI44" s="170"/>
      <c r="VJ44" s="170"/>
      <c r="VK44" s="170"/>
      <c r="VL44" s="170"/>
      <c r="VM44" s="170"/>
      <c r="VN44" s="170"/>
      <c r="VO44" s="170"/>
      <c r="VP44" s="170"/>
      <c r="VQ44" s="170"/>
      <c r="VR44" s="170"/>
      <c r="VS44" s="170"/>
      <c r="VT44" s="170"/>
      <c r="VU44" s="170"/>
      <c r="VV44" s="170"/>
      <c r="VW44" s="170"/>
      <c r="VX44" s="170"/>
      <c r="VY44" s="170"/>
      <c r="VZ44" s="170"/>
      <c r="WA44" s="170"/>
      <c r="WB44" s="170"/>
      <c r="WC44" s="170"/>
      <c r="WD44" s="170"/>
      <c r="WE44" s="170"/>
      <c r="WF44" s="170"/>
      <c r="WG44" s="170"/>
      <c r="WH44" s="170"/>
      <c r="WI44" s="170"/>
      <c r="WJ44" s="170"/>
      <c r="WK44" s="170"/>
      <c r="WL44" s="170"/>
      <c r="WM44" s="170"/>
      <c r="WN44" s="170"/>
      <c r="WO44" s="170"/>
      <c r="WP44" s="170"/>
      <c r="WQ44" s="170"/>
      <c r="WR44" s="170"/>
      <c r="WS44" s="170"/>
      <c r="WT44" s="170"/>
      <c r="WU44" s="170"/>
      <c r="WV44" s="170"/>
      <c r="WW44" s="170"/>
      <c r="WX44" s="170"/>
      <c r="WY44" s="170"/>
      <c r="WZ44" s="170"/>
      <c r="XA44" s="170"/>
      <c r="XB44" s="170"/>
      <c r="XC44" s="170"/>
      <c r="XD44" s="170"/>
      <c r="XE44" s="170"/>
      <c r="XF44" s="170"/>
      <c r="XG44" s="170"/>
      <c r="XH44" s="170"/>
      <c r="XI44" s="170"/>
      <c r="XJ44" s="170"/>
      <c r="XK44" s="170"/>
      <c r="XL44" s="170"/>
      <c r="XM44" s="170"/>
      <c r="XN44" s="170"/>
      <c r="XO44" s="170"/>
      <c r="XP44" s="170"/>
      <c r="XQ44" s="170"/>
      <c r="XR44" s="170"/>
      <c r="XS44" s="170"/>
      <c r="XT44" s="170"/>
      <c r="XU44" s="170"/>
      <c r="XV44" s="170"/>
      <c r="XW44" s="170"/>
      <c r="XX44" s="170"/>
      <c r="XY44" s="170"/>
      <c r="XZ44" s="170"/>
      <c r="YA44" s="170"/>
      <c r="YB44" s="170"/>
      <c r="YC44" s="170"/>
      <c r="YD44" s="170"/>
      <c r="YE44" s="170"/>
      <c r="YF44" s="170"/>
      <c r="YG44" s="170"/>
      <c r="YH44" s="170"/>
      <c r="YI44" s="170"/>
      <c r="YJ44" s="170"/>
      <c r="YK44" s="170"/>
      <c r="YL44" s="170"/>
      <c r="YM44" s="170"/>
      <c r="YN44" s="170"/>
      <c r="YO44" s="170"/>
      <c r="YP44" s="170"/>
      <c r="YQ44" s="170"/>
      <c r="YR44" s="170"/>
      <c r="YS44" s="170"/>
      <c r="YT44" s="170"/>
      <c r="YU44" s="170"/>
      <c r="YV44" s="170"/>
      <c r="YW44" s="170"/>
      <c r="YX44" s="170"/>
      <c r="YY44" s="170"/>
      <c r="YZ44" s="170"/>
      <c r="ZA44" s="170"/>
      <c r="ZB44" s="170"/>
      <c r="ZC44" s="170"/>
      <c r="ZD44" s="170"/>
      <c r="ZE44" s="170"/>
      <c r="ZF44" s="170"/>
      <c r="ZG44" s="170"/>
      <c r="ZH44" s="170"/>
      <c r="ZI44" s="170"/>
      <c r="ZJ44" s="170"/>
      <c r="ZK44" s="170"/>
      <c r="ZL44" s="170"/>
      <c r="ZM44" s="170"/>
      <c r="ZN44" s="170"/>
      <c r="ZO44" s="170"/>
      <c r="ZP44" s="170"/>
      <c r="ZQ44" s="170"/>
      <c r="ZR44" s="170"/>
      <c r="ZS44" s="170"/>
      <c r="ZT44" s="170"/>
      <c r="ZU44" s="170"/>
      <c r="ZV44" s="170"/>
      <c r="ZW44" s="170"/>
      <c r="ZX44" s="170"/>
      <c r="ZY44" s="170"/>
      <c r="ZZ44" s="170"/>
      <c r="AAA44" s="170"/>
      <c r="AAB44" s="170"/>
      <c r="AAC44" s="170"/>
      <c r="AAD44" s="170"/>
      <c r="AAE44" s="170"/>
      <c r="AAF44" s="170"/>
      <c r="AAG44" s="170"/>
      <c r="AAH44" s="170"/>
      <c r="AAI44" s="170"/>
      <c r="AAJ44" s="170"/>
      <c r="AAK44" s="170"/>
      <c r="AAL44" s="170"/>
      <c r="AAM44" s="170"/>
      <c r="AAN44" s="170"/>
      <c r="AAO44" s="170"/>
      <c r="AAP44" s="170"/>
      <c r="AAQ44" s="170"/>
      <c r="AAR44" s="170"/>
      <c r="AAS44" s="170"/>
      <c r="AAT44" s="170"/>
      <c r="AAU44" s="170"/>
      <c r="AAV44" s="170"/>
      <c r="AAW44" s="170"/>
      <c r="AAX44" s="170"/>
      <c r="AAY44" s="170"/>
      <c r="AAZ44" s="170"/>
      <c r="ABA44" s="170"/>
      <c r="ABB44" s="170"/>
      <c r="ABC44" s="170"/>
      <c r="ABD44" s="170"/>
      <c r="ABE44" s="170"/>
      <c r="ABF44" s="170"/>
      <c r="ABG44" s="170"/>
      <c r="ABH44" s="170"/>
      <c r="ABI44" s="170"/>
      <c r="ABJ44" s="170"/>
      <c r="ABK44" s="170"/>
      <c r="ABL44" s="170"/>
      <c r="ABM44" s="170"/>
      <c r="ABN44" s="170"/>
      <c r="ABO44" s="170"/>
      <c r="ABP44" s="170"/>
      <c r="ABQ44" s="170"/>
      <c r="ABR44" s="170"/>
      <c r="ABS44" s="170"/>
      <c r="ABT44" s="170"/>
      <c r="ABU44" s="170"/>
      <c r="ABV44" s="170"/>
      <c r="ABW44" s="170"/>
      <c r="ABX44" s="170"/>
      <c r="ABY44" s="170"/>
      <c r="ABZ44" s="170"/>
      <c r="ACA44" s="170"/>
      <c r="ACB44" s="170"/>
      <c r="ACC44" s="170"/>
      <c r="ACD44" s="170"/>
      <c r="ACE44" s="170"/>
      <c r="ACF44" s="170"/>
      <c r="ACG44" s="170"/>
      <c r="ACH44" s="170"/>
      <c r="ACI44" s="170"/>
      <c r="ACJ44" s="170"/>
      <c r="ACK44" s="170"/>
      <c r="ACL44" s="170"/>
      <c r="ACM44" s="170"/>
      <c r="ACN44" s="170"/>
      <c r="ACO44" s="170"/>
      <c r="ACP44" s="170"/>
      <c r="ACQ44" s="170"/>
      <c r="ACR44" s="170"/>
      <c r="ACS44" s="170"/>
      <c r="ACT44" s="170"/>
      <c r="ACU44" s="170"/>
      <c r="ACV44" s="170"/>
      <c r="ACW44" s="170"/>
      <c r="ACX44" s="170"/>
      <c r="ACY44" s="170"/>
      <c r="ACZ44" s="170"/>
      <c r="ADA44" s="170"/>
      <c r="ADB44" s="170"/>
      <c r="ADC44" s="170"/>
      <c r="ADD44" s="170"/>
      <c r="ADE44" s="170"/>
      <c r="ADF44" s="170"/>
      <c r="ADG44" s="170"/>
      <c r="ADH44" s="170"/>
      <c r="ADI44" s="170"/>
      <c r="ADJ44" s="170"/>
      <c r="ADK44" s="170"/>
      <c r="ADL44" s="170"/>
      <c r="ADM44" s="170"/>
      <c r="ADN44" s="170"/>
      <c r="ADO44" s="170"/>
      <c r="ADP44" s="170"/>
      <c r="ADQ44" s="170"/>
      <c r="ADR44" s="170"/>
      <c r="ADS44" s="170"/>
      <c r="ADT44" s="170"/>
      <c r="ADU44" s="170"/>
      <c r="ADV44" s="170"/>
      <c r="ADW44" s="170"/>
      <c r="ADX44" s="170"/>
      <c r="ADY44" s="170"/>
      <c r="ADZ44" s="170"/>
      <c r="AEA44" s="170"/>
      <c r="AEB44" s="170"/>
      <c r="AEC44" s="170"/>
      <c r="AED44" s="170"/>
      <c r="AEE44" s="170"/>
      <c r="AEF44" s="170"/>
      <c r="AEG44" s="170"/>
      <c r="AEH44" s="170"/>
      <c r="AEI44" s="170"/>
      <c r="AEJ44" s="170"/>
      <c r="AEK44" s="170"/>
      <c r="AEL44" s="170"/>
      <c r="AEM44" s="170"/>
      <c r="AEN44" s="170"/>
      <c r="AEO44" s="170"/>
      <c r="AEP44" s="170"/>
      <c r="AEQ44" s="170"/>
      <c r="AER44" s="170"/>
      <c r="AES44" s="170"/>
      <c r="AET44" s="170"/>
      <c r="AEU44" s="170"/>
      <c r="AEV44" s="170"/>
      <c r="AEW44" s="170"/>
      <c r="AEX44" s="170"/>
      <c r="AEY44" s="170"/>
      <c r="AEZ44" s="170"/>
      <c r="AFA44" s="170"/>
      <c r="AFB44" s="170"/>
      <c r="AFC44" s="170"/>
      <c r="AFD44" s="170"/>
      <c r="AFE44" s="170"/>
      <c r="AFF44" s="170"/>
      <c r="AFG44" s="170"/>
      <c r="AFH44" s="170"/>
      <c r="AFI44" s="170"/>
      <c r="AFJ44" s="170"/>
      <c r="AFK44" s="170"/>
      <c r="AFL44" s="170"/>
      <c r="AFM44" s="170"/>
      <c r="AFN44" s="170"/>
      <c r="AFO44" s="170"/>
      <c r="AFP44" s="170"/>
      <c r="AFQ44" s="170"/>
      <c r="AFR44" s="170"/>
      <c r="AFS44" s="170"/>
      <c r="AFT44" s="170"/>
      <c r="AFU44" s="170"/>
      <c r="AFV44" s="170"/>
      <c r="AFW44" s="170"/>
      <c r="AFX44" s="170"/>
      <c r="AFY44" s="170"/>
      <c r="AFZ44" s="170"/>
      <c r="AGA44" s="170"/>
      <c r="AGB44" s="170"/>
      <c r="AGC44" s="170"/>
      <c r="AGD44" s="170"/>
      <c r="AGE44" s="170"/>
      <c r="AGF44" s="170"/>
      <c r="AGG44" s="170"/>
      <c r="AGH44" s="170"/>
      <c r="AGI44" s="170"/>
      <c r="AGJ44" s="170"/>
      <c r="AGK44" s="170"/>
      <c r="AGL44" s="170"/>
      <c r="AGM44" s="170"/>
      <c r="AGN44" s="170"/>
      <c r="AGO44" s="170"/>
      <c r="AGP44" s="170"/>
      <c r="AGQ44" s="170"/>
      <c r="AGR44" s="170"/>
      <c r="AGS44" s="170"/>
      <c r="AGT44" s="170"/>
      <c r="AGU44" s="170"/>
      <c r="AGV44" s="170"/>
      <c r="AGW44" s="170"/>
      <c r="AGX44" s="170"/>
      <c r="AGY44" s="170"/>
      <c r="AGZ44" s="170"/>
      <c r="AHA44" s="170"/>
      <c r="AHB44" s="170"/>
      <c r="AHC44" s="170"/>
      <c r="AHD44" s="170"/>
      <c r="AHE44" s="170"/>
      <c r="AHF44" s="170"/>
      <c r="AHG44" s="170"/>
      <c r="AHH44" s="170"/>
      <c r="AHI44" s="170"/>
      <c r="AHJ44" s="170"/>
      <c r="AHK44" s="170"/>
      <c r="AHL44" s="170"/>
      <c r="AHM44" s="170"/>
      <c r="AHN44" s="170"/>
      <c r="AHO44" s="170"/>
      <c r="AHP44" s="170"/>
      <c r="AHQ44" s="170"/>
      <c r="AHR44" s="170"/>
      <c r="AHS44" s="170"/>
      <c r="AHT44" s="170"/>
      <c r="AHU44" s="170"/>
      <c r="AHV44" s="170"/>
      <c r="AHW44" s="170"/>
      <c r="AHX44" s="170"/>
      <c r="AHY44" s="170"/>
      <c r="AHZ44" s="170"/>
      <c r="AIA44" s="170"/>
      <c r="AIB44" s="170"/>
      <c r="AIC44" s="170"/>
      <c r="AID44" s="170"/>
      <c r="AIE44" s="170"/>
      <c r="AIF44" s="170"/>
      <c r="AIG44" s="170"/>
      <c r="AIH44" s="170"/>
      <c r="AII44" s="170"/>
      <c r="AIJ44" s="170"/>
      <c r="AIK44" s="170"/>
      <c r="AIL44" s="170"/>
      <c r="AIM44" s="170"/>
      <c r="AIN44" s="170"/>
      <c r="AIO44" s="170"/>
      <c r="AIP44" s="170"/>
      <c r="AIQ44" s="170"/>
      <c r="AIR44" s="170"/>
      <c r="AIS44" s="170"/>
      <c r="AIT44" s="170"/>
      <c r="AIU44" s="170"/>
      <c r="AIV44" s="170"/>
      <c r="AIW44" s="170"/>
      <c r="AIX44" s="170"/>
      <c r="AIY44" s="170"/>
      <c r="AIZ44" s="170"/>
      <c r="AJA44" s="170"/>
      <c r="AJB44" s="170"/>
      <c r="AJC44" s="170"/>
      <c r="AJD44" s="170"/>
      <c r="AJE44" s="170"/>
      <c r="AJF44" s="170"/>
      <c r="AJG44" s="170"/>
      <c r="AJH44" s="170"/>
      <c r="AJI44" s="170"/>
      <c r="AJJ44" s="170"/>
      <c r="AJK44" s="170"/>
      <c r="AJL44" s="170"/>
      <c r="AJM44" s="170"/>
      <c r="AJN44" s="170"/>
      <c r="AJO44" s="170"/>
      <c r="AJP44" s="170"/>
      <c r="AJQ44" s="170"/>
      <c r="AJR44" s="170"/>
      <c r="AJS44" s="170"/>
      <c r="AJT44" s="170"/>
      <c r="AJU44" s="170"/>
      <c r="AJV44" s="170"/>
      <c r="AJW44" s="170"/>
      <c r="AJX44" s="170"/>
      <c r="AJY44" s="170"/>
      <c r="AJZ44" s="170"/>
      <c r="AKA44" s="170"/>
      <c r="AKB44" s="170"/>
      <c r="AKC44" s="170"/>
      <c r="AKD44" s="170"/>
      <c r="AKE44" s="170"/>
      <c r="AKF44" s="170"/>
      <c r="AKG44" s="170"/>
      <c r="AKH44" s="170"/>
      <c r="AKI44" s="170"/>
      <c r="AKJ44" s="170"/>
      <c r="AKK44" s="170"/>
      <c r="AKL44" s="170"/>
      <c r="AKM44" s="170"/>
      <c r="AKN44" s="170"/>
      <c r="AKO44" s="170"/>
      <c r="AKP44" s="170"/>
      <c r="AKQ44" s="170"/>
      <c r="AKR44" s="170"/>
      <c r="AKS44" s="170"/>
      <c r="AKT44" s="170"/>
      <c r="AKU44" s="170"/>
      <c r="AKV44" s="170"/>
      <c r="AKW44" s="170"/>
      <c r="AKX44" s="170"/>
      <c r="AKY44" s="170"/>
      <c r="AKZ44" s="170"/>
      <c r="ALA44" s="170"/>
      <c r="ALB44" s="170"/>
      <c r="ALC44" s="170"/>
      <c r="ALD44" s="170"/>
      <c r="ALE44" s="170"/>
      <c r="ALF44" s="170"/>
      <c r="ALG44" s="170"/>
      <c r="ALH44" s="170"/>
      <c r="ALI44" s="170"/>
      <c r="ALJ44" s="170"/>
      <c r="ALK44" s="170"/>
      <c r="ALL44" s="170"/>
      <c r="ALM44" s="170"/>
      <c r="ALN44" s="170"/>
      <c r="ALO44" s="170"/>
      <c r="ALP44" s="170"/>
      <c r="ALQ44" s="170"/>
      <c r="ALR44" s="170"/>
      <c r="ALS44" s="170"/>
      <c r="ALT44" s="170"/>
      <c r="ALU44" s="170"/>
      <c r="ALV44" s="170"/>
      <c r="ALW44" s="170"/>
      <c r="ALX44" s="170"/>
      <c r="ALY44" s="170"/>
      <c r="ALZ44" s="170"/>
      <c r="AMA44" s="170"/>
      <c r="AMB44" s="170"/>
      <c r="AMC44" s="170"/>
      <c r="AMD44" s="170"/>
      <c r="AME44" s="170"/>
      <c r="AMF44" s="170"/>
      <c r="AMG44" s="170"/>
      <c r="AMH44" s="170"/>
      <c r="AMI44" s="170"/>
      <c r="AMJ44" s="170"/>
      <c r="AMK44" s="170"/>
      <c r="AML44" s="170"/>
      <c r="AMM44" s="170"/>
      <c r="AMN44" s="170"/>
      <c r="AMO44" s="170"/>
      <c r="AMP44" s="170"/>
      <c r="AMQ44" s="170"/>
    </row>
    <row r="45" spans="3:1031" s="11" customFormat="1">
      <c r="J45" s="164"/>
      <c r="L45" s="164"/>
      <c r="N45" s="164"/>
      <c r="P45" s="164"/>
      <c r="R45" s="164"/>
      <c r="T45" s="164"/>
      <c r="V45" s="164"/>
      <c r="X45" s="164"/>
      <c r="Z45" s="164"/>
      <c r="AB45" s="164"/>
      <c r="AC45" s="275"/>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DY45" s="170"/>
      <c r="DZ45" s="170"/>
      <c r="EA45" s="170"/>
      <c r="EB45" s="170"/>
      <c r="EC45" s="170"/>
      <c r="ED45" s="170"/>
      <c r="EE45" s="170"/>
      <c r="EF45" s="170"/>
      <c r="EG45" s="170"/>
      <c r="EH45" s="170"/>
      <c r="EI45" s="170"/>
      <c r="EJ45" s="170"/>
      <c r="EK45" s="170"/>
      <c r="EL45" s="170"/>
      <c r="EM45" s="170"/>
      <c r="EN45" s="170"/>
      <c r="EO45" s="170"/>
      <c r="EP45" s="170"/>
      <c r="EQ45" s="170"/>
      <c r="ER45" s="170"/>
      <c r="ES45" s="170"/>
      <c r="ET45" s="170"/>
      <c r="EU45" s="170"/>
      <c r="EV45" s="170"/>
      <c r="EW45" s="170"/>
      <c r="EX45" s="170"/>
      <c r="EY45" s="170"/>
      <c r="EZ45" s="170"/>
      <c r="FA45" s="170"/>
      <c r="FB45" s="170"/>
      <c r="FC45" s="170"/>
      <c r="FD45" s="170"/>
      <c r="FE45" s="170"/>
      <c r="FF45" s="170"/>
      <c r="FG45" s="170"/>
      <c r="FH45" s="170"/>
      <c r="FI45" s="170"/>
      <c r="FJ45" s="170"/>
      <c r="FK45" s="170"/>
      <c r="FL45" s="170"/>
      <c r="FM45" s="170"/>
      <c r="FN45" s="170"/>
      <c r="FO45" s="170"/>
      <c r="FP45" s="170"/>
      <c r="FQ45" s="170"/>
      <c r="FR45" s="170"/>
      <c r="FS45" s="170"/>
      <c r="FT45" s="170"/>
      <c r="FU45" s="170"/>
      <c r="FV45" s="170"/>
      <c r="FW45" s="170"/>
      <c r="FX45" s="170"/>
      <c r="FY45" s="170"/>
      <c r="FZ45" s="170"/>
      <c r="GA45" s="170"/>
      <c r="GB45" s="170"/>
      <c r="GC45" s="170"/>
      <c r="GD45" s="170"/>
      <c r="GE45" s="170"/>
      <c r="GF45" s="170"/>
      <c r="GG45" s="170"/>
      <c r="GH45" s="170"/>
      <c r="GI45" s="170"/>
      <c r="GJ45" s="170"/>
      <c r="GK45" s="170"/>
      <c r="GL45" s="170"/>
      <c r="GM45" s="170"/>
      <c r="GN45" s="170"/>
      <c r="GO45" s="170"/>
      <c r="GP45" s="170"/>
      <c r="GQ45" s="170"/>
      <c r="GR45" s="170"/>
      <c r="GS45" s="170"/>
      <c r="GT45" s="170"/>
      <c r="GU45" s="170"/>
      <c r="GV45" s="170"/>
      <c r="GW45" s="170"/>
      <c r="GX45" s="170"/>
      <c r="GY45" s="170"/>
      <c r="GZ45" s="170"/>
      <c r="HA45" s="170"/>
      <c r="HB45" s="170"/>
      <c r="HC45" s="170"/>
      <c r="HD45" s="170"/>
      <c r="HE45" s="170"/>
      <c r="HF45" s="170"/>
      <c r="HG45" s="170"/>
      <c r="HH45" s="170"/>
      <c r="HI45" s="170"/>
      <c r="HJ45" s="170"/>
      <c r="HK45" s="170"/>
      <c r="HL45" s="170"/>
      <c r="HM45" s="170"/>
      <c r="HN45" s="170"/>
      <c r="HO45" s="170"/>
      <c r="HP45" s="170"/>
      <c r="HQ45" s="170"/>
      <c r="HR45" s="170"/>
      <c r="HS45" s="170"/>
      <c r="HT45" s="170"/>
      <c r="HU45" s="170"/>
      <c r="HV45" s="170"/>
      <c r="HW45" s="170"/>
      <c r="HX45" s="170"/>
      <c r="HY45" s="170"/>
      <c r="HZ45" s="170"/>
      <c r="IA45" s="170"/>
      <c r="IB45" s="170"/>
      <c r="IC45" s="170"/>
      <c r="ID45" s="170"/>
      <c r="IE45" s="170"/>
      <c r="IF45" s="170"/>
      <c r="IG45" s="170"/>
      <c r="IH45" s="170"/>
      <c r="II45" s="170"/>
      <c r="IJ45" s="170"/>
      <c r="IK45" s="170"/>
      <c r="IL45" s="170"/>
      <c r="IM45" s="170"/>
      <c r="IN45" s="170"/>
      <c r="IO45" s="170"/>
      <c r="IP45" s="170"/>
      <c r="IQ45" s="170"/>
      <c r="IR45" s="170"/>
      <c r="IS45" s="170"/>
      <c r="IT45" s="170"/>
      <c r="IU45" s="170"/>
      <c r="IV45" s="170"/>
      <c r="IW45" s="170"/>
      <c r="IX45" s="170"/>
      <c r="IY45" s="170"/>
      <c r="IZ45" s="170"/>
      <c r="JA45" s="170"/>
      <c r="JB45" s="170"/>
      <c r="JC45" s="170"/>
      <c r="JD45" s="170"/>
      <c r="JE45" s="170"/>
      <c r="JF45" s="170"/>
      <c r="JG45" s="170"/>
      <c r="JH45" s="170"/>
      <c r="JI45" s="170"/>
      <c r="JJ45" s="170"/>
      <c r="JK45" s="170"/>
      <c r="JL45" s="170"/>
      <c r="JM45" s="170"/>
      <c r="JN45" s="170"/>
      <c r="JO45" s="170"/>
      <c r="JP45" s="170"/>
      <c r="JQ45" s="170"/>
      <c r="JR45" s="170"/>
      <c r="JS45" s="170"/>
      <c r="JT45" s="170"/>
      <c r="JU45" s="170"/>
      <c r="JV45" s="170"/>
      <c r="JW45" s="170"/>
      <c r="JX45" s="170"/>
      <c r="JY45" s="170"/>
      <c r="JZ45" s="170"/>
      <c r="KA45" s="170"/>
      <c r="KB45" s="170"/>
      <c r="KC45" s="170"/>
      <c r="KD45" s="170"/>
      <c r="KE45" s="170"/>
      <c r="KF45" s="170"/>
      <c r="KG45" s="170"/>
      <c r="KH45" s="170"/>
      <c r="KI45" s="170"/>
      <c r="KJ45" s="170"/>
      <c r="KK45" s="170"/>
      <c r="KL45" s="170"/>
      <c r="KM45" s="170"/>
      <c r="KN45" s="170"/>
      <c r="KO45" s="170"/>
      <c r="KP45" s="170"/>
      <c r="KQ45" s="170"/>
      <c r="KR45" s="170"/>
      <c r="KS45" s="170"/>
      <c r="KT45" s="170"/>
      <c r="KU45" s="170"/>
      <c r="KV45" s="170"/>
      <c r="KW45" s="170"/>
      <c r="KX45" s="170"/>
      <c r="KY45" s="170"/>
      <c r="KZ45" s="170"/>
      <c r="LA45" s="170"/>
      <c r="LB45" s="170"/>
      <c r="LC45" s="170"/>
      <c r="LD45" s="170"/>
      <c r="LE45" s="170"/>
      <c r="LF45" s="170"/>
      <c r="LG45" s="170"/>
      <c r="LH45" s="170"/>
      <c r="LI45" s="170"/>
      <c r="LJ45" s="170"/>
      <c r="LK45" s="170"/>
      <c r="LL45" s="170"/>
      <c r="LM45" s="170"/>
      <c r="LN45" s="170"/>
      <c r="LO45" s="170"/>
      <c r="LP45" s="170"/>
      <c r="LQ45" s="170"/>
      <c r="LR45" s="170"/>
      <c r="LS45" s="170"/>
      <c r="LT45" s="170"/>
      <c r="LU45" s="170"/>
      <c r="LV45" s="170"/>
      <c r="LW45" s="170"/>
      <c r="LX45" s="170"/>
      <c r="LY45" s="170"/>
      <c r="LZ45" s="170"/>
      <c r="MA45" s="170"/>
      <c r="MB45" s="170"/>
      <c r="MC45" s="170"/>
      <c r="MD45" s="170"/>
      <c r="ME45" s="170"/>
      <c r="MF45" s="170"/>
      <c r="MG45" s="170"/>
      <c r="MH45" s="170"/>
      <c r="MI45" s="170"/>
      <c r="MJ45" s="170"/>
      <c r="MK45" s="170"/>
      <c r="ML45" s="170"/>
      <c r="MM45" s="170"/>
      <c r="MN45" s="170"/>
      <c r="MO45" s="170"/>
      <c r="MP45" s="170"/>
      <c r="MQ45" s="170"/>
      <c r="MR45" s="170"/>
      <c r="MS45" s="170"/>
      <c r="MT45" s="170"/>
      <c r="MU45" s="170"/>
      <c r="MV45" s="170"/>
      <c r="MW45" s="170"/>
      <c r="MX45" s="170"/>
      <c r="MY45" s="170"/>
      <c r="MZ45" s="170"/>
      <c r="NA45" s="170"/>
      <c r="NB45" s="170"/>
      <c r="NC45" s="170"/>
      <c r="ND45" s="170"/>
      <c r="NE45" s="170"/>
      <c r="NF45" s="170"/>
      <c r="NG45" s="170"/>
      <c r="NH45" s="170"/>
      <c r="NI45" s="170"/>
      <c r="NJ45" s="170"/>
      <c r="NK45" s="170"/>
      <c r="NL45" s="170"/>
      <c r="NM45" s="170"/>
      <c r="NN45" s="170"/>
      <c r="NO45" s="170"/>
      <c r="NP45" s="170"/>
      <c r="NQ45" s="170"/>
      <c r="NR45" s="170"/>
      <c r="NS45" s="170"/>
      <c r="NT45" s="170"/>
      <c r="NU45" s="170"/>
      <c r="NV45" s="170"/>
      <c r="NW45" s="170"/>
      <c r="NX45" s="170"/>
      <c r="NY45" s="170"/>
      <c r="NZ45" s="170"/>
      <c r="OA45" s="170"/>
      <c r="OB45" s="170"/>
      <c r="OC45" s="170"/>
      <c r="OD45" s="170"/>
      <c r="OE45" s="170"/>
      <c r="OF45" s="170"/>
      <c r="OG45" s="170"/>
      <c r="OH45" s="170"/>
      <c r="OI45" s="170"/>
      <c r="OJ45" s="170"/>
      <c r="OK45" s="170"/>
      <c r="OL45" s="170"/>
      <c r="OM45" s="170"/>
      <c r="ON45" s="170"/>
      <c r="OO45" s="170"/>
      <c r="OP45" s="170"/>
      <c r="OQ45" s="170"/>
      <c r="OR45" s="170"/>
      <c r="OS45" s="170"/>
      <c r="OT45" s="170"/>
      <c r="OU45" s="170"/>
      <c r="OV45" s="170"/>
      <c r="OW45" s="170"/>
      <c r="OX45" s="170"/>
      <c r="OY45" s="170"/>
      <c r="OZ45" s="170"/>
      <c r="PA45" s="170"/>
      <c r="PB45" s="170"/>
      <c r="PC45" s="170"/>
      <c r="PD45" s="170"/>
      <c r="PE45" s="170"/>
      <c r="PF45" s="170"/>
      <c r="PG45" s="170"/>
      <c r="PH45" s="170"/>
      <c r="PI45" s="170"/>
      <c r="PJ45" s="170"/>
      <c r="PK45" s="170"/>
      <c r="PL45" s="170"/>
      <c r="PM45" s="170"/>
      <c r="PN45" s="170"/>
      <c r="PO45" s="170"/>
      <c r="PP45" s="170"/>
      <c r="PQ45" s="170"/>
      <c r="PR45" s="170"/>
      <c r="PS45" s="170"/>
      <c r="PT45" s="170"/>
      <c r="PU45" s="170"/>
      <c r="PV45" s="170"/>
      <c r="PW45" s="170"/>
      <c r="PX45" s="170"/>
      <c r="PY45" s="170"/>
      <c r="PZ45" s="170"/>
      <c r="QA45" s="170"/>
      <c r="QB45" s="170"/>
      <c r="QC45" s="170"/>
      <c r="QD45" s="170"/>
      <c r="QE45" s="170"/>
      <c r="QF45" s="170"/>
      <c r="QG45" s="170"/>
      <c r="QH45" s="170"/>
      <c r="QI45" s="170"/>
      <c r="QJ45" s="170"/>
      <c r="QK45" s="170"/>
      <c r="QL45" s="170"/>
      <c r="QM45" s="170"/>
      <c r="QN45" s="170"/>
      <c r="QO45" s="170"/>
      <c r="QP45" s="170"/>
      <c r="QQ45" s="170"/>
      <c r="QR45" s="170"/>
      <c r="QS45" s="170"/>
      <c r="QT45" s="170"/>
      <c r="QU45" s="170"/>
      <c r="QV45" s="170"/>
      <c r="QW45" s="170"/>
      <c r="QX45" s="170"/>
      <c r="QY45" s="170"/>
      <c r="QZ45" s="170"/>
      <c r="RA45" s="170"/>
      <c r="RB45" s="170"/>
      <c r="RC45" s="170"/>
      <c r="RD45" s="170"/>
      <c r="RE45" s="170"/>
      <c r="RF45" s="170"/>
      <c r="RG45" s="170"/>
      <c r="RH45" s="170"/>
      <c r="RI45" s="170"/>
      <c r="RJ45" s="170"/>
      <c r="RK45" s="170"/>
      <c r="RL45" s="170"/>
      <c r="RM45" s="170"/>
      <c r="RN45" s="170"/>
      <c r="RO45" s="170"/>
      <c r="RP45" s="170"/>
      <c r="RQ45" s="170"/>
      <c r="RR45" s="170"/>
      <c r="RS45" s="170"/>
      <c r="RT45" s="170"/>
      <c r="RU45" s="170"/>
      <c r="RV45" s="170"/>
      <c r="RW45" s="170"/>
      <c r="RX45" s="170"/>
      <c r="RY45" s="170"/>
      <c r="RZ45" s="170"/>
      <c r="SA45" s="170"/>
      <c r="SB45" s="170"/>
      <c r="SC45" s="170"/>
      <c r="SD45" s="170"/>
      <c r="SE45" s="170"/>
      <c r="SF45" s="170"/>
      <c r="SG45" s="170"/>
      <c r="SH45" s="170"/>
      <c r="SI45" s="170"/>
      <c r="SJ45" s="170"/>
      <c r="SK45" s="170"/>
      <c r="SL45" s="170"/>
      <c r="SM45" s="170"/>
      <c r="SN45" s="170"/>
      <c r="SO45" s="170"/>
      <c r="SP45" s="170"/>
      <c r="SQ45" s="170"/>
      <c r="SR45" s="170"/>
      <c r="SS45" s="170"/>
      <c r="ST45" s="170"/>
      <c r="SU45" s="170"/>
      <c r="SV45" s="170"/>
      <c r="SW45" s="170"/>
      <c r="SX45" s="170"/>
      <c r="SY45" s="170"/>
      <c r="SZ45" s="170"/>
      <c r="TA45" s="170"/>
      <c r="TB45" s="170"/>
      <c r="TC45" s="170"/>
      <c r="TD45" s="170"/>
      <c r="TE45" s="170"/>
      <c r="TF45" s="170"/>
      <c r="TG45" s="170"/>
      <c r="TH45" s="170"/>
      <c r="TI45" s="170"/>
      <c r="TJ45" s="170"/>
      <c r="TK45" s="170"/>
      <c r="TL45" s="170"/>
      <c r="TM45" s="170"/>
      <c r="TN45" s="170"/>
      <c r="TO45" s="170"/>
      <c r="TP45" s="170"/>
      <c r="TQ45" s="170"/>
      <c r="TR45" s="170"/>
      <c r="TS45" s="170"/>
      <c r="TT45" s="170"/>
      <c r="TU45" s="170"/>
      <c r="TV45" s="170"/>
      <c r="TW45" s="170"/>
      <c r="TX45" s="170"/>
      <c r="TY45" s="170"/>
      <c r="TZ45" s="170"/>
      <c r="UA45" s="170"/>
      <c r="UB45" s="170"/>
      <c r="UC45" s="170"/>
      <c r="UD45" s="170"/>
      <c r="UE45" s="170"/>
      <c r="UF45" s="170"/>
      <c r="UG45" s="170"/>
      <c r="UH45" s="170"/>
      <c r="UI45" s="170"/>
      <c r="UJ45" s="170"/>
      <c r="UK45" s="170"/>
      <c r="UL45" s="170"/>
      <c r="UM45" s="170"/>
      <c r="UN45" s="170"/>
      <c r="UO45" s="170"/>
      <c r="UP45" s="170"/>
      <c r="UQ45" s="170"/>
      <c r="UR45" s="170"/>
      <c r="US45" s="170"/>
      <c r="UT45" s="170"/>
      <c r="UU45" s="170"/>
      <c r="UV45" s="170"/>
      <c r="UW45" s="170"/>
      <c r="UX45" s="170"/>
      <c r="UY45" s="170"/>
      <c r="UZ45" s="170"/>
      <c r="VA45" s="170"/>
      <c r="VB45" s="170"/>
      <c r="VC45" s="170"/>
      <c r="VD45" s="170"/>
      <c r="VE45" s="170"/>
      <c r="VF45" s="170"/>
      <c r="VG45" s="170"/>
      <c r="VH45" s="170"/>
      <c r="VI45" s="170"/>
      <c r="VJ45" s="170"/>
      <c r="VK45" s="170"/>
      <c r="VL45" s="170"/>
      <c r="VM45" s="170"/>
      <c r="VN45" s="170"/>
      <c r="VO45" s="170"/>
      <c r="VP45" s="170"/>
      <c r="VQ45" s="170"/>
      <c r="VR45" s="170"/>
      <c r="VS45" s="170"/>
      <c r="VT45" s="170"/>
      <c r="VU45" s="170"/>
      <c r="VV45" s="170"/>
      <c r="VW45" s="170"/>
      <c r="VX45" s="170"/>
      <c r="VY45" s="170"/>
      <c r="VZ45" s="170"/>
      <c r="WA45" s="170"/>
      <c r="WB45" s="170"/>
      <c r="WC45" s="170"/>
      <c r="WD45" s="170"/>
      <c r="WE45" s="170"/>
      <c r="WF45" s="170"/>
      <c r="WG45" s="170"/>
      <c r="WH45" s="170"/>
      <c r="WI45" s="170"/>
      <c r="WJ45" s="170"/>
      <c r="WK45" s="170"/>
      <c r="WL45" s="170"/>
      <c r="WM45" s="170"/>
      <c r="WN45" s="170"/>
      <c r="WO45" s="170"/>
      <c r="WP45" s="170"/>
      <c r="WQ45" s="170"/>
      <c r="WR45" s="170"/>
      <c r="WS45" s="170"/>
      <c r="WT45" s="170"/>
      <c r="WU45" s="170"/>
      <c r="WV45" s="170"/>
      <c r="WW45" s="170"/>
      <c r="WX45" s="170"/>
      <c r="WY45" s="170"/>
      <c r="WZ45" s="170"/>
      <c r="XA45" s="170"/>
      <c r="XB45" s="170"/>
      <c r="XC45" s="170"/>
      <c r="XD45" s="170"/>
      <c r="XE45" s="170"/>
      <c r="XF45" s="170"/>
      <c r="XG45" s="170"/>
      <c r="XH45" s="170"/>
      <c r="XI45" s="170"/>
      <c r="XJ45" s="170"/>
      <c r="XK45" s="170"/>
      <c r="XL45" s="170"/>
      <c r="XM45" s="170"/>
      <c r="XN45" s="170"/>
      <c r="XO45" s="170"/>
      <c r="XP45" s="170"/>
      <c r="XQ45" s="170"/>
      <c r="XR45" s="170"/>
      <c r="XS45" s="170"/>
      <c r="XT45" s="170"/>
      <c r="XU45" s="170"/>
      <c r="XV45" s="170"/>
      <c r="XW45" s="170"/>
      <c r="XX45" s="170"/>
      <c r="XY45" s="170"/>
      <c r="XZ45" s="170"/>
      <c r="YA45" s="170"/>
      <c r="YB45" s="170"/>
      <c r="YC45" s="170"/>
      <c r="YD45" s="170"/>
      <c r="YE45" s="170"/>
      <c r="YF45" s="170"/>
      <c r="YG45" s="170"/>
      <c r="YH45" s="170"/>
      <c r="YI45" s="170"/>
      <c r="YJ45" s="170"/>
      <c r="YK45" s="170"/>
      <c r="YL45" s="170"/>
      <c r="YM45" s="170"/>
      <c r="YN45" s="170"/>
      <c r="YO45" s="170"/>
      <c r="YP45" s="170"/>
      <c r="YQ45" s="170"/>
      <c r="YR45" s="170"/>
      <c r="YS45" s="170"/>
      <c r="YT45" s="170"/>
      <c r="YU45" s="170"/>
      <c r="YV45" s="170"/>
      <c r="YW45" s="170"/>
      <c r="YX45" s="170"/>
      <c r="YY45" s="170"/>
      <c r="YZ45" s="170"/>
      <c r="ZA45" s="170"/>
      <c r="ZB45" s="170"/>
      <c r="ZC45" s="170"/>
      <c r="ZD45" s="170"/>
      <c r="ZE45" s="170"/>
      <c r="ZF45" s="170"/>
      <c r="ZG45" s="170"/>
      <c r="ZH45" s="170"/>
      <c r="ZI45" s="170"/>
      <c r="ZJ45" s="170"/>
      <c r="ZK45" s="170"/>
      <c r="ZL45" s="170"/>
      <c r="ZM45" s="170"/>
      <c r="ZN45" s="170"/>
      <c r="ZO45" s="170"/>
      <c r="ZP45" s="170"/>
      <c r="ZQ45" s="170"/>
      <c r="ZR45" s="170"/>
      <c r="ZS45" s="170"/>
      <c r="ZT45" s="170"/>
      <c r="ZU45" s="170"/>
      <c r="ZV45" s="170"/>
      <c r="ZW45" s="170"/>
      <c r="ZX45" s="170"/>
      <c r="ZY45" s="170"/>
      <c r="ZZ45" s="170"/>
      <c r="AAA45" s="170"/>
      <c r="AAB45" s="170"/>
      <c r="AAC45" s="170"/>
      <c r="AAD45" s="170"/>
      <c r="AAE45" s="170"/>
      <c r="AAF45" s="170"/>
      <c r="AAG45" s="170"/>
      <c r="AAH45" s="170"/>
      <c r="AAI45" s="170"/>
      <c r="AAJ45" s="170"/>
      <c r="AAK45" s="170"/>
      <c r="AAL45" s="170"/>
      <c r="AAM45" s="170"/>
      <c r="AAN45" s="170"/>
      <c r="AAO45" s="170"/>
      <c r="AAP45" s="170"/>
      <c r="AAQ45" s="170"/>
      <c r="AAR45" s="170"/>
      <c r="AAS45" s="170"/>
      <c r="AAT45" s="170"/>
      <c r="AAU45" s="170"/>
      <c r="AAV45" s="170"/>
      <c r="AAW45" s="170"/>
      <c r="AAX45" s="170"/>
      <c r="AAY45" s="170"/>
      <c r="AAZ45" s="170"/>
      <c r="ABA45" s="170"/>
      <c r="ABB45" s="170"/>
      <c r="ABC45" s="170"/>
      <c r="ABD45" s="170"/>
      <c r="ABE45" s="170"/>
      <c r="ABF45" s="170"/>
      <c r="ABG45" s="170"/>
      <c r="ABH45" s="170"/>
      <c r="ABI45" s="170"/>
      <c r="ABJ45" s="170"/>
      <c r="ABK45" s="170"/>
      <c r="ABL45" s="170"/>
      <c r="ABM45" s="170"/>
      <c r="ABN45" s="170"/>
      <c r="ABO45" s="170"/>
      <c r="ABP45" s="170"/>
      <c r="ABQ45" s="170"/>
      <c r="ABR45" s="170"/>
      <c r="ABS45" s="170"/>
      <c r="ABT45" s="170"/>
      <c r="ABU45" s="170"/>
      <c r="ABV45" s="170"/>
      <c r="ABW45" s="170"/>
      <c r="ABX45" s="170"/>
      <c r="ABY45" s="170"/>
      <c r="ABZ45" s="170"/>
      <c r="ACA45" s="170"/>
      <c r="ACB45" s="170"/>
      <c r="ACC45" s="170"/>
      <c r="ACD45" s="170"/>
      <c r="ACE45" s="170"/>
      <c r="ACF45" s="170"/>
      <c r="ACG45" s="170"/>
      <c r="ACH45" s="170"/>
      <c r="ACI45" s="170"/>
      <c r="ACJ45" s="170"/>
      <c r="ACK45" s="170"/>
      <c r="ACL45" s="170"/>
      <c r="ACM45" s="170"/>
      <c r="ACN45" s="170"/>
      <c r="ACO45" s="170"/>
      <c r="ACP45" s="170"/>
      <c r="ACQ45" s="170"/>
      <c r="ACR45" s="170"/>
      <c r="ACS45" s="170"/>
      <c r="ACT45" s="170"/>
      <c r="ACU45" s="170"/>
      <c r="ACV45" s="170"/>
      <c r="ACW45" s="170"/>
      <c r="ACX45" s="170"/>
      <c r="ACY45" s="170"/>
      <c r="ACZ45" s="170"/>
      <c r="ADA45" s="170"/>
      <c r="ADB45" s="170"/>
      <c r="ADC45" s="170"/>
      <c r="ADD45" s="170"/>
      <c r="ADE45" s="170"/>
      <c r="ADF45" s="170"/>
      <c r="ADG45" s="170"/>
      <c r="ADH45" s="170"/>
      <c r="ADI45" s="170"/>
      <c r="ADJ45" s="170"/>
      <c r="ADK45" s="170"/>
      <c r="ADL45" s="170"/>
      <c r="ADM45" s="170"/>
      <c r="ADN45" s="170"/>
      <c r="ADO45" s="170"/>
      <c r="ADP45" s="170"/>
      <c r="ADQ45" s="170"/>
      <c r="ADR45" s="170"/>
      <c r="ADS45" s="170"/>
      <c r="ADT45" s="170"/>
      <c r="ADU45" s="170"/>
      <c r="ADV45" s="170"/>
      <c r="ADW45" s="170"/>
      <c r="ADX45" s="170"/>
      <c r="ADY45" s="170"/>
      <c r="ADZ45" s="170"/>
      <c r="AEA45" s="170"/>
      <c r="AEB45" s="170"/>
      <c r="AEC45" s="170"/>
      <c r="AED45" s="170"/>
      <c r="AEE45" s="170"/>
      <c r="AEF45" s="170"/>
      <c r="AEG45" s="170"/>
      <c r="AEH45" s="170"/>
      <c r="AEI45" s="170"/>
      <c r="AEJ45" s="170"/>
      <c r="AEK45" s="170"/>
      <c r="AEL45" s="170"/>
      <c r="AEM45" s="170"/>
      <c r="AEN45" s="170"/>
      <c r="AEO45" s="170"/>
      <c r="AEP45" s="170"/>
      <c r="AEQ45" s="170"/>
      <c r="AER45" s="170"/>
      <c r="AES45" s="170"/>
      <c r="AET45" s="170"/>
      <c r="AEU45" s="170"/>
      <c r="AEV45" s="170"/>
      <c r="AEW45" s="170"/>
      <c r="AEX45" s="170"/>
      <c r="AEY45" s="170"/>
      <c r="AEZ45" s="170"/>
      <c r="AFA45" s="170"/>
      <c r="AFB45" s="170"/>
      <c r="AFC45" s="170"/>
      <c r="AFD45" s="170"/>
      <c r="AFE45" s="170"/>
      <c r="AFF45" s="170"/>
      <c r="AFG45" s="170"/>
      <c r="AFH45" s="170"/>
      <c r="AFI45" s="170"/>
      <c r="AFJ45" s="170"/>
      <c r="AFK45" s="170"/>
      <c r="AFL45" s="170"/>
      <c r="AFM45" s="170"/>
      <c r="AFN45" s="170"/>
      <c r="AFO45" s="170"/>
      <c r="AFP45" s="170"/>
      <c r="AFQ45" s="170"/>
      <c r="AFR45" s="170"/>
      <c r="AFS45" s="170"/>
      <c r="AFT45" s="170"/>
      <c r="AFU45" s="170"/>
      <c r="AFV45" s="170"/>
      <c r="AFW45" s="170"/>
      <c r="AFX45" s="170"/>
      <c r="AFY45" s="170"/>
      <c r="AFZ45" s="170"/>
      <c r="AGA45" s="170"/>
      <c r="AGB45" s="170"/>
      <c r="AGC45" s="170"/>
      <c r="AGD45" s="170"/>
      <c r="AGE45" s="170"/>
      <c r="AGF45" s="170"/>
      <c r="AGG45" s="170"/>
      <c r="AGH45" s="170"/>
      <c r="AGI45" s="170"/>
      <c r="AGJ45" s="170"/>
      <c r="AGK45" s="170"/>
      <c r="AGL45" s="170"/>
      <c r="AGM45" s="170"/>
      <c r="AGN45" s="170"/>
      <c r="AGO45" s="170"/>
      <c r="AGP45" s="170"/>
      <c r="AGQ45" s="170"/>
      <c r="AGR45" s="170"/>
      <c r="AGS45" s="170"/>
      <c r="AGT45" s="170"/>
      <c r="AGU45" s="170"/>
      <c r="AGV45" s="170"/>
      <c r="AGW45" s="170"/>
      <c r="AGX45" s="170"/>
      <c r="AGY45" s="170"/>
      <c r="AGZ45" s="170"/>
      <c r="AHA45" s="170"/>
      <c r="AHB45" s="170"/>
      <c r="AHC45" s="170"/>
      <c r="AHD45" s="170"/>
      <c r="AHE45" s="170"/>
      <c r="AHF45" s="170"/>
      <c r="AHG45" s="170"/>
      <c r="AHH45" s="170"/>
      <c r="AHI45" s="170"/>
      <c r="AHJ45" s="170"/>
      <c r="AHK45" s="170"/>
      <c r="AHL45" s="170"/>
      <c r="AHM45" s="170"/>
      <c r="AHN45" s="170"/>
      <c r="AHO45" s="170"/>
      <c r="AHP45" s="170"/>
      <c r="AHQ45" s="170"/>
      <c r="AHR45" s="170"/>
      <c r="AHS45" s="170"/>
      <c r="AHT45" s="170"/>
      <c r="AHU45" s="170"/>
      <c r="AHV45" s="170"/>
      <c r="AHW45" s="170"/>
      <c r="AHX45" s="170"/>
      <c r="AHY45" s="170"/>
      <c r="AHZ45" s="170"/>
      <c r="AIA45" s="170"/>
      <c r="AIB45" s="170"/>
      <c r="AIC45" s="170"/>
      <c r="AID45" s="170"/>
      <c r="AIE45" s="170"/>
      <c r="AIF45" s="170"/>
      <c r="AIG45" s="170"/>
      <c r="AIH45" s="170"/>
      <c r="AII45" s="170"/>
      <c r="AIJ45" s="170"/>
      <c r="AIK45" s="170"/>
      <c r="AIL45" s="170"/>
      <c r="AIM45" s="170"/>
      <c r="AIN45" s="170"/>
      <c r="AIO45" s="170"/>
      <c r="AIP45" s="170"/>
      <c r="AIQ45" s="170"/>
      <c r="AIR45" s="170"/>
      <c r="AIS45" s="170"/>
      <c r="AIT45" s="170"/>
      <c r="AIU45" s="170"/>
      <c r="AIV45" s="170"/>
      <c r="AIW45" s="170"/>
      <c r="AIX45" s="170"/>
      <c r="AIY45" s="170"/>
      <c r="AIZ45" s="170"/>
      <c r="AJA45" s="170"/>
      <c r="AJB45" s="170"/>
      <c r="AJC45" s="170"/>
      <c r="AJD45" s="170"/>
      <c r="AJE45" s="170"/>
      <c r="AJF45" s="170"/>
      <c r="AJG45" s="170"/>
      <c r="AJH45" s="170"/>
      <c r="AJI45" s="170"/>
      <c r="AJJ45" s="170"/>
      <c r="AJK45" s="170"/>
      <c r="AJL45" s="170"/>
      <c r="AJM45" s="170"/>
      <c r="AJN45" s="170"/>
      <c r="AJO45" s="170"/>
      <c r="AJP45" s="170"/>
      <c r="AJQ45" s="170"/>
      <c r="AJR45" s="170"/>
      <c r="AJS45" s="170"/>
      <c r="AJT45" s="170"/>
      <c r="AJU45" s="170"/>
      <c r="AJV45" s="170"/>
      <c r="AJW45" s="170"/>
      <c r="AJX45" s="170"/>
      <c r="AJY45" s="170"/>
      <c r="AJZ45" s="170"/>
      <c r="AKA45" s="170"/>
      <c r="AKB45" s="170"/>
      <c r="AKC45" s="170"/>
      <c r="AKD45" s="170"/>
      <c r="AKE45" s="170"/>
      <c r="AKF45" s="170"/>
      <c r="AKG45" s="170"/>
      <c r="AKH45" s="170"/>
      <c r="AKI45" s="170"/>
      <c r="AKJ45" s="170"/>
      <c r="AKK45" s="170"/>
      <c r="AKL45" s="170"/>
      <c r="AKM45" s="170"/>
      <c r="AKN45" s="170"/>
      <c r="AKO45" s="170"/>
      <c r="AKP45" s="170"/>
      <c r="AKQ45" s="170"/>
      <c r="AKR45" s="170"/>
      <c r="AKS45" s="170"/>
      <c r="AKT45" s="170"/>
      <c r="AKU45" s="170"/>
      <c r="AKV45" s="170"/>
      <c r="AKW45" s="170"/>
      <c r="AKX45" s="170"/>
      <c r="AKY45" s="170"/>
      <c r="AKZ45" s="170"/>
      <c r="ALA45" s="170"/>
      <c r="ALB45" s="170"/>
      <c r="ALC45" s="170"/>
      <c r="ALD45" s="170"/>
      <c r="ALE45" s="170"/>
      <c r="ALF45" s="170"/>
      <c r="ALG45" s="170"/>
      <c r="ALH45" s="170"/>
      <c r="ALI45" s="170"/>
      <c r="ALJ45" s="170"/>
      <c r="ALK45" s="170"/>
      <c r="ALL45" s="170"/>
      <c r="ALM45" s="170"/>
      <c r="ALN45" s="170"/>
      <c r="ALO45" s="170"/>
      <c r="ALP45" s="170"/>
      <c r="ALQ45" s="170"/>
      <c r="ALR45" s="170"/>
      <c r="ALS45" s="170"/>
      <c r="ALT45" s="170"/>
      <c r="ALU45" s="170"/>
      <c r="ALV45" s="170"/>
      <c r="ALW45" s="170"/>
      <c r="ALX45" s="170"/>
      <c r="ALY45" s="170"/>
      <c r="ALZ45" s="170"/>
      <c r="AMA45" s="170"/>
      <c r="AMB45" s="170"/>
      <c r="AMC45" s="170"/>
      <c r="AMD45" s="170"/>
      <c r="AME45" s="170"/>
      <c r="AMF45" s="170"/>
      <c r="AMG45" s="170"/>
      <c r="AMH45" s="170"/>
      <c r="AMI45" s="170"/>
      <c r="AMJ45" s="170"/>
      <c r="AMK45" s="170"/>
      <c r="AML45" s="170"/>
      <c r="AMM45" s="170"/>
      <c r="AMN45" s="170"/>
      <c r="AMO45" s="170"/>
      <c r="AMP45" s="170"/>
      <c r="AMQ45" s="170"/>
    </row>
    <row r="46" spans="3:1031" s="11" customFormat="1">
      <c r="K46" s="164"/>
      <c r="M46" s="164"/>
      <c r="O46" s="164"/>
      <c r="Q46" s="164"/>
      <c r="S46" s="164"/>
      <c r="U46" s="164"/>
      <c r="W46" s="164"/>
      <c r="Y46" s="164"/>
      <c r="AA46" s="164"/>
      <c r="AC46" s="275"/>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c r="EG46" s="170"/>
      <c r="EH46" s="170"/>
      <c r="EI46" s="170"/>
      <c r="EJ46" s="170"/>
      <c r="EK46" s="170"/>
      <c r="EL46" s="170"/>
      <c r="EM46" s="170"/>
      <c r="EN46" s="170"/>
      <c r="EO46" s="170"/>
      <c r="EP46" s="170"/>
      <c r="EQ46" s="170"/>
      <c r="ER46" s="170"/>
      <c r="ES46" s="170"/>
      <c r="ET46" s="170"/>
      <c r="EU46" s="170"/>
      <c r="EV46" s="170"/>
      <c r="EW46" s="170"/>
      <c r="EX46" s="170"/>
      <c r="EY46" s="170"/>
      <c r="EZ46" s="170"/>
      <c r="FA46" s="170"/>
      <c r="FB46" s="170"/>
      <c r="FC46" s="170"/>
      <c r="FD46" s="170"/>
      <c r="FE46" s="170"/>
      <c r="FF46" s="170"/>
      <c r="FG46" s="170"/>
      <c r="FH46" s="170"/>
      <c r="FI46" s="170"/>
      <c r="FJ46" s="170"/>
      <c r="FK46" s="170"/>
      <c r="FL46" s="170"/>
      <c r="FM46" s="170"/>
      <c r="FN46" s="170"/>
      <c r="FO46" s="170"/>
      <c r="FP46" s="170"/>
      <c r="FQ46" s="170"/>
      <c r="FR46" s="170"/>
      <c r="FS46" s="170"/>
      <c r="FT46" s="170"/>
      <c r="FU46" s="170"/>
      <c r="FV46" s="170"/>
      <c r="FW46" s="170"/>
      <c r="FX46" s="170"/>
      <c r="FY46" s="170"/>
      <c r="FZ46" s="170"/>
      <c r="GA46" s="170"/>
      <c r="GB46" s="170"/>
      <c r="GC46" s="170"/>
      <c r="GD46" s="170"/>
      <c r="GE46" s="170"/>
      <c r="GF46" s="170"/>
      <c r="GG46" s="170"/>
      <c r="GH46" s="170"/>
      <c r="GI46" s="170"/>
      <c r="GJ46" s="170"/>
      <c r="GK46" s="170"/>
      <c r="GL46" s="170"/>
      <c r="GM46" s="170"/>
      <c r="GN46" s="170"/>
      <c r="GO46" s="170"/>
      <c r="GP46" s="170"/>
      <c r="GQ46" s="170"/>
      <c r="GR46" s="170"/>
      <c r="GS46" s="170"/>
      <c r="GT46" s="170"/>
      <c r="GU46" s="170"/>
      <c r="GV46" s="170"/>
      <c r="GW46" s="170"/>
      <c r="GX46" s="170"/>
      <c r="GY46" s="170"/>
      <c r="GZ46" s="170"/>
      <c r="HA46" s="170"/>
      <c r="HB46" s="170"/>
      <c r="HC46" s="170"/>
      <c r="HD46" s="170"/>
      <c r="HE46" s="170"/>
      <c r="HF46" s="170"/>
      <c r="HG46" s="170"/>
      <c r="HH46" s="170"/>
      <c r="HI46" s="170"/>
      <c r="HJ46" s="170"/>
      <c r="HK46" s="170"/>
      <c r="HL46" s="170"/>
      <c r="HM46" s="170"/>
      <c r="HN46" s="170"/>
      <c r="HO46" s="170"/>
      <c r="HP46" s="170"/>
      <c r="HQ46" s="170"/>
      <c r="HR46" s="170"/>
      <c r="HS46" s="170"/>
      <c r="HT46" s="170"/>
      <c r="HU46" s="170"/>
      <c r="HV46" s="170"/>
      <c r="HW46" s="170"/>
      <c r="HX46" s="170"/>
      <c r="HY46" s="170"/>
      <c r="HZ46" s="170"/>
      <c r="IA46" s="170"/>
      <c r="IB46" s="170"/>
      <c r="IC46" s="170"/>
      <c r="ID46" s="170"/>
      <c r="IE46" s="170"/>
      <c r="IF46" s="170"/>
      <c r="IG46" s="170"/>
      <c r="IH46" s="170"/>
      <c r="II46" s="170"/>
      <c r="IJ46" s="170"/>
      <c r="IK46" s="170"/>
      <c r="IL46" s="170"/>
      <c r="IM46" s="170"/>
      <c r="IN46" s="170"/>
      <c r="IO46" s="170"/>
      <c r="IP46" s="170"/>
      <c r="IQ46" s="170"/>
      <c r="IR46" s="170"/>
      <c r="IS46" s="170"/>
      <c r="IT46" s="170"/>
      <c r="IU46" s="170"/>
      <c r="IV46" s="170"/>
      <c r="IW46" s="170"/>
      <c r="IX46" s="170"/>
      <c r="IY46" s="170"/>
      <c r="IZ46" s="170"/>
      <c r="JA46" s="170"/>
      <c r="JB46" s="170"/>
      <c r="JC46" s="170"/>
      <c r="JD46" s="170"/>
      <c r="JE46" s="170"/>
      <c r="JF46" s="170"/>
      <c r="JG46" s="170"/>
      <c r="JH46" s="170"/>
      <c r="JI46" s="170"/>
      <c r="JJ46" s="170"/>
      <c r="JK46" s="170"/>
      <c r="JL46" s="170"/>
      <c r="JM46" s="170"/>
      <c r="JN46" s="170"/>
      <c r="JO46" s="170"/>
      <c r="JP46" s="170"/>
      <c r="JQ46" s="170"/>
      <c r="JR46" s="170"/>
      <c r="JS46" s="170"/>
      <c r="JT46" s="170"/>
      <c r="JU46" s="170"/>
      <c r="JV46" s="170"/>
      <c r="JW46" s="170"/>
      <c r="JX46" s="170"/>
      <c r="JY46" s="170"/>
      <c r="JZ46" s="170"/>
      <c r="KA46" s="170"/>
      <c r="KB46" s="170"/>
      <c r="KC46" s="170"/>
      <c r="KD46" s="170"/>
      <c r="KE46" s="170"/>
      <c r="KF46" s="170"/>
      <c r="KG46" s="170"/>
      <c r="KH46" s="170"/>
      <c r="KI46" s="170"/>
      <c r="KJ46" s="170"/>
      <c r="KK46" s="170"/>
      <c r="KL46" s="170"/>
      <c r="KM46" s="170"/>
      <c r="KN46" s="170"/>
      <c r="KO46" s="170"/>
      <c r="KP46" s="170"/>
      <c r="KQ46" s="170"/>
      <c r="KR46" s="170"/>
      <c r="KS46" s="170"/>
      <c r="KT46" s="170"/>
      <c r="KU46" s="170"/>
      <c r="KV46" s="170"/>
      <c r="KW46" s="170"/>
      <c r="KX46" s="170"/>
      <c r="KY46" s="170"/>
      <c r="KZ46" s="170"/>
      <c r="LA46" s="170"/>
      <c r="LB46" s="170"/>
      <c r="LC46" s="170"/>
      <c r="LD46" s="170"/>
      <c r="LE46" s="170"/>
      <c r="LF46" s="170"/>
      <c r="LG46" s="170"/>
      <c r="LH46" s="170"/>
      <c r="LI46" s="170"/>
      <c r="LJ46" s="170"/>
      <c r="LK46" s="170"/>
      <c r="LL46" s="170"/>
      <c r="LM46" s="170"/>
      <c r="LN46" s="170"/>
      <c r="LO46" s="170"/>
      <c r="LP46" s="170"/>
      <c r="LQ46" s="170"/>
      <c r="LR46" s="170"/>
      <c r="LS46" s="170"/>
      <c r="LT46" s="170"/>
      <c r="LU46" s="170"/>
      <c r="LV46" s="170"/>
      <c r="LW46" s="170"/>
      <c r="LX46" s="170"/>
      <c r="LY46" s="170"/>
      <c r="LZ46" s="170"/>
      <c r="MA46" s="170"/>
      <c r="MB46" s="170"/>
      <c r="MC46" s="170"/>
      <c r="MD46" s="170"/>
      <c r="ME46" s="170"/>
      <c r="MF46" s="170"/>
      <c r="MG46" s="170"/>
      <c r="MH46" s="170"/>
      <c r="MI46" s="170"/>
      <c r="MJ46" s="170"/>
      <c r="MK46" s="170"/>
      <c r="ML46" s="170"/>
      <c r="MM46" s="170"/>
      <c r="MN46" s="170"/>
      <c r="MO46" s="170"/>
      <c r="MP46" s="170"/>
      <c r="MQ46" s="170"/>
      <c r="MR46" s="170"/>
      <c r="MS46" s="170"/>
      <c r="MT46" s="170"/>
      <c r="MU46" s="170"/>
      <c r="MV46" s="170"/>
      <c r="MW46" s="170"/>
      <c r="MX46" s="170"/>
      <c r="MY46" s="170"/>
      <c r="MZ46" s="170"/>
      <c r="NA46" s="170"/>
      <c r="NB46" s="170"/>
      <c r="NC46" s="170"/>
      <c r="ND46" s="170"/>
      <c r="NE46" s="170"/>
      <c r="NF46" s="170"/>
      <c r="NG46" s="170"/>
      <c r="NH46" s="170"/>
      <c r="NI46" s="170"/>
      <c r="NJ46" s="170"/>
      <c r="NK46" s="170"/>
      <c r="NL46" s="170"/>
      <c r="NM46" s="170"/>
      <c r="NN46" s="170"/>
      <c r="NO46" s="170"/>
      <c r="NP46" s="170"/>
      <c r="NQ46" s="170"/>
      <c r="NR46" s="170"/>
      <c r="NS46" s="170"/>
      <c r="NT46" s="170"/>
      <c r="NU46" s="170"/>
      <c r="NV46" s="170"/>
      <c r="NW46" s="170"/>
      <c r="NX46" s="170"/>
      <c r="NY46" s="170"/>
      <c r="NZ46" s="170"/>
      <c r="OA46" s="170"/>
      <c r="OB46" s="170"/>
      <c r="OC46" s="170"/>
      <c r="OD46" s="170"/>
      <c r="OE46" s="170"/>
      <c r="OF46" s="170"/>
      <c r="OG46" s="170"/>
      <c r="OH46" s="170"/>
      <c r="OI46" s="170"/>
      <c r="OJ46" s="170"/>
      <c r="OK46" s="170"/>
      <c r="OL46" s="170"/>
      <c r="OM46" s="170"/>
      <c r="ON46" s="170"/>
      <c r="OO46" s="170"/>
      <c r="OP46" s="170"/>
      <c r="OQ46" s="170"/>
      <c r="OR46" s="170"/>
      <c r="OS46" s="170"/>
      <c r="OT46" s="170"/>
      <c r="OU46" s="170"/>
      <c r="OV46" s="170"/>
      <c r="OW46" s="170"/>
      <c r="OX46" s="170"/>
      <c r="OY46" s="170"/>
      <c r="OZ46" s="170"/>
      <c r="PA46" s="170"/>
      <c r="PB46" s="170"/>
      <c r="PC46" s="170"/>
      <c r="PD46" s="170"/>
      <c r="PE46" s="170"/>
      <c r="PF46" s="170"/>
      <c r="PG46" s="170"/>
      <c r="PH46" s="170"/>
      <c r="PI46" s="170"/>
      <c r="PJ46" s="170"/>
      <c r="PK46" s="170"/>
      <c r="PL46" s="170"/>
      <c r="PM46" s="170"/>
      <c r="PN46" s="170"/>
      <c r="PO46" s="170"/>
      <c r="PP46" s="170"/>
      <c r="PQ46" s="170"/>
      <c r="PR46" s="170"/>
      <c r="PS46" s="170"/>
      <c r="PT46" s="170"/>
      <c r="PU46" s="170"/>
      <c r="PV46" s="170"/>
      <c r="PW46" s="170"/>
      <c r="PX46" s="170"/>
      <c r="PY46" s="170"/>
      <c r="PZ46" s="170"/>
      <c r="QA46" s="170"/>
      <c r="QB46" s="170"/>
      <c r="QC46" s="170"/>
      <c r="QD46" s="170"/>
      <c r="QE46" s="170"/>
      <c r="QF46" s="170"/>
      <c r="QG46" s="170"/>
      <c r="QH46" s="170"/>
      <c r="QI46" s="170"/>
      <c r="QJ46" s="170"/>
      <c r="QK46" s="170"/>
      <c r="QL46" s="170"/>
      <c r="QM46" s="170"/>
      <c r="QN46" s="170"/>
      <c r="QO46" s="170"/>
      <c r="QP46" s="170"/>
      <c r="QQ46" s="170"/>
      <c r="QR46" s="170"/>
      <c r="QS46" s="170"/>
      <c r="QT46" s="170"/>
      <c r="QU46" s="170"/>
      <c r="QV46" s="170"/>
      <c r="QW46" s="170"/>
      <c r="QX46" s="170"/>
      <c r="QY46" s="170"/>
      <c r="QZ46" s="170"/>
      <c r="RA46" s="170"/>
      <c r="RB46" s="170"/>
      <c r="RC46" s="170"/>
      <c r="RD46" s="170"/>
      <c r="RE46" s="170"/>
      <c r="RF46" s="170"/>
      <c r="RG46" s="170"/>
      <c r="RH46" s="170"/>
      <c r="RI46" s="170"/>
      <c r="RJ46" s="170"/>
      <c r="RK46" s="170"/>
      <c r="RL46" s="170"/>
      <c r="RM46" s="170"/>
      <c r="RN46" s="170"/>
      <c r="RO46" s="170"/>
      <c r="RP46" s="170"/>
      <c r="RQ46" s="170"/>
      <c r="RR46" s="170"/>
      <c r="RS46" s="170"/>
      <c r="RT46" s="170"/>
      <c r="RU46" s="170"/>
      <c r="RV46" s="170"/>
      <c r="RW46" s="170"/>
      <c r="RX46" s="170"/>
      <c r="RY46" s="170"/>
      <c r="RZ46" s="170"/>
      <c r="SA46" s="170"/>
      <c r="SB46" s="170"/>
      <c r="SC46" s="170"/>
      <c r="SD46" s="170"/>
      <c r="SE46" s="170"/>
      <c r="SF46" s="170"/>
      <c r="SG46" s="170"/>
      <c r="SH46" s="170"/>
      <c r="SI46" s="170"/>
      <c r="SJ46" s="170"/>
      <c r="SK46" s="170"/>
      <c r="SL46" s="170"/>
      <c r="SM46" s="170"/>
      <c r="SN46" s="170"/>
      <c r="SO46" s="170"/>
      <c r="SP46" s="170"/>
      <c r="SQ46" s="170"/>
      <c r="SR46" s="170"/>
      <c r="SS46" s="170"/>
      <c r="ST46" s="170"/>
      <c r="SU46" s="170"/>
      <c r="SV46" s="170"/>
      <c r="SW46" s="170"/>
      <c r="SX46" s="170"/>
      <c r="SY46" s="170"/>
      <c r="SZ46" s="170"/>
      <c r="TA46" s="170"/>
      <c r="TB46" s="170"/>
      <c r="TC46" s="170"/>
      <c r="TD46" s="170"/>
      <c r="TE46" s="170"/>
      <c r="TF46" s="170"/>
      <c r="TG46" s="170"/>
      <c r="TH46" s="170"/>
      <c r="TI46" s="170"/>
      <c r="TJ46" s="170"/>
      <c r="TK46" s="170"/>
      <c r="TL46" s="170"/>
      <c r="TM46" s="170"/>
      <c r="TN46" s="170"/>
      <c r="TO46" s="170"/>
      <c r="TP46" s="170"/>
      <c r="TQ46" s="170"/>
      <c r="TR46" s="170"/>
      <c r="TS46" s="170"/>
      <c r="TT46" s="170"/>
      <c r="TU46" s="170"/>
      <c r="TV46" s="170"/>
      <c r="TW46" s="170"/>
      <c r="TX46" s="170"/>
      <c r="TY46" s="170"/>
      <c r="TZ46" s="170"/>
      <c r="UA46" s="170"/>
      <c r="UB46" s="170"/>
      <c r="UC46" s="170"/>
      <c r="UD46" s="170"/>
      <c r="UE46" s="170"/>
      <c r="UF46" s="170"/>
      <c r="UG46" s="170"/>
      <c r="UH46" s="170"/>
      <c r="UI46" s="170"/>
      <c r="UJ46" s="170"/>
      <c r="UK46" s="170"/>
      <c r="UL46" s="170"/>
      <c r="UM46" s="170"/>
      <c r="UN46" s="170"/>
      <c r="UO46" s="170"/>
      <c r="UP46" s="170"/>
      <c r="UQ46" s="170"/>
      <c r="UR46" s="170"/>
      <c r="US46" s="170"/>
      <c r="UT46" s="170"/>
      <c r="UU46" s="170"/>
      <c r="UV46" s="170"/>
      <c r="UW46" s="170"/>
      <c r="UX46" s="170"/>
      <c r="UY46" s="170"/>
      <c r="UZ46" s="170"/>
      <c r="VA46" s="170"/>
      <c r="VB46" s="170"/>
      <c r="VC46" s="170"/>
      <c r="VD46" s="170"/>
      <c r="VE46" s="170"/>
      <c r="VF46" s="170"/>
      <c r="VG46" s="170"/>
      <c r="VH46" s="170"/>
      <c r="VI46" s="170"/>
      <c r="VJ46" s="170"/>
      <c r="VK46" s="170"/>
      <c r="VL46" s="170"/>
      <c r="VM46" s="170"/>
      <c r="VN46" s="170"/>
      <c r="VO46" s="170"/>
      <c r="VP46" s="170"/>
      <c r="VQ46" s="170"/>
      <c r="VR46" s="170"/>
      <c r="VS46" s="170"/>
      <c r="VT46" s="170"/>
      <c r="VU46" s="170"/>
      <c r="VV46" s="170"/>
      <c r="VW46" s="170"/>
      <c r="VX46" s="170"/>
      <c r="VY46" s="170"/>
      <c r="VZ46" s="170"/>
      <c r="WA46" s="170"/>
      <c r="WB46" s="170"/>
      <c r="WC46" s="170"/>
      <c r="WD46" s="170"/>
      <c r="WE46" s="170"/>
      <c r="WF46" s="170"/>
      <c r="WG46" s="170"/>
      <c r="WH46" s="170"/>
      <c r="WI46" s="170"/>
      <c r="WJ46" s="170"/>
      <c r="WK46" s="170"/>
      <c r="WL46" s="170"/>
      <c r="WM46" s="170"/>
      <c r="WN46" s="170"/>
      <c r="WO46" s="170"/>
      <c r="WP46" s="170"/>
      <c r="WQ46" s="170"/>
      <c r="WR46" s="170"/>
      <c r="WS46" s="170"/>
      <c r="WT46" s="170"/>
      <c r="WU46" s="170"/>
      <c r="WV46" s="170"/>
      <c r="WW46" s="170"/>
      <c r="WX46" s="170"/>
      <c r="WY46" s="170"/>
      <c r="WZ46" s="170"/>
      <c r="XA46" s="170"/>
      <c r="XB46" s="170"/>
      <c r="XC46" s="170"/>
      <c r="XD46" s="170"/>
      <c r="XE46" s="170"/>
      <c r="XF46" s="170"/>
      <c r="XG46" s="170"/>
      <c r="XH46" s="170"/>
      <c r="XI46" s="170"/>
      <c r="XJ46" s="170"/>
      <c r="XK46" s="170"/>
      <c r="XL46" s="170"/>
      <c r="XM46" s="170"/>
      <c r="XN46" s="170"/>
      <c r="XO46" s="170"/>
      <c r="XP46" s="170"/>
      <c r="XQ46" s="170"/>
      <c r="XR46" s="170"/>
      <c r="XS46" s="170"/>
      <c r="XT46" s="170"/>
      <c r="XU46" s="170"/>
      <c r="XV46" s="170"/>
      <c r="XW46" s="170"/>
      <c r="XX46" s="170"/>
      <c r="XY46" s="170"/>
      <c r="XZ46" s="170"/>
      <c r="YA46" s="170"/>
      <c r="YB46" s="170"/>
      <c r="YC46" s="170"/>
      <c r="YD46" s="170"/>
      <c r="YE46" s="170"/>
      <c r="YF46" s="170"/>
      <c r="YG46" s="170"/>
      <c r="YH46" s="170"/>
      <c r="YI46" s="170"/>
      <c r="YJ46" s="170"/>
      <c r="YK46" s="170"/>
      <c r="YL46" s="170"/>
      <c r="YM46" s="170"/>
      <c r="YN46" s="170"/>
      <c r="YO46" s="170"/>
      <c r="YP46" s="170"/>
      <c r="YQ46" s="170"/>
      <c r="YR46" s="170"/>
      <c r="YS46" s="170"/>
      <c r="YT46" s="170"/>
      <c r="YU46" s="170"/>
      <c r="YV46" s="170"/>
      <c r="YW46" s="170"/>
      <c r="YX46" s="170"/>
      <c r="YY46" s="170"/>
      <c r="YZ46" s="170"/>
      <c r="ZA46" s="170"/>
      <c r="ZB46" s="170"/>
      <c r="ZC46" s="170"/>
      <c r="ZD46" s="170"/>
      <c r="ZE46" s="170"/>
      <c r="ZF46" s="170"/>
      <c r="ZG46" s="170"/>
      <c r="ZH46" s="170"/>
      <c r="ZI46" s="170"/>
      <c r="ZJ46" s="170"/>
      <c r="ZK46" s="170"/>
      <c r="ZL46" s="170"/>
      <c r="ZM46" s="170"/>
      <c r="ZN46" s="170"/>
      <c r="ZO46" s="170"/>
      <c r="ZP46" s="170"/>
      <c r="ZQ46" s="170"/>
      <c r="ZR46" s="170"/>
      <c r="ZS46" s="170"/>
      <c r="ZT46" s="170"/>
      <c r="ZU46" s="170"/>
      <c r="ZV46" s="170"/>
      <c r="ZW46" s="170"/>
      <c r="ZX46" s="170"/>
      <c r="ZY46" s="170"/>
      <c r="ZZ46" s="170"/>
      <c r="AAA46" s="170"/>
      <c r="AAB46" s="170"/>
      <c r="AAC46" s="170"/>
      <c r="AAD46" s="170"/>
      <c r="AAE46" s="170"/>
      <c r="AAF46" s="170"/>
      <c r="AAG46" s="170"/>
      <c r="AAH46" s="170"/>
      <c r="AAI46" s="170"/>
      <c r="AAJ46" s="170"/>
      <c r="AAK46" s="170"/>
      <c r="AAL46" s="170"/>
      <c r="AAM46" s="170"/>
      <c r="AAN46" s="170"/>
      <c r="AAO46" s="170"/>
      <c r="AAP46" s="170"/>
      <c r="AAQ46" s="170"/>
      <c r="AAR46" s="170"/>
      <c r="AAS46" s="170"/>
      <c r="AAT46" s="170"/>
      <c r="AAU46" s="170"/>
      <c r="AAV46" s="170"/>
      <c r="AAW46" s="170"/>
      <c r="AAX46" s="170"/>
      <c r="AAY46" s="170"/>
      <c r="AAZ46" s="170"/>
      <c r="ABA46" s="170"/>
      <c r="ABB46" s="170"/>
      <c r="ABC46" s="170"/>
      <c r="ABD46" s="170"/>
      <c r="ABE46" s="170"/>
      <c r="ABF46" s="170"/>
      <c r="ABG46" s="170"/>
      <c r="ABH46" s="170"/>
      <c r="ABI46" s="170"/>
      <c r="ABJ46" s="170"/>
      <c r="ABK46" s="170"/>
      <c r="ABL46" s="170"/>
      <c r="ABM46" s="170"/>
      <c r="ABN46" s="170"/>
      <c r="ABO46" s="170"/>
      <c r="ABP46" s="170"/>
      <c r="ABQ46" s="170"/>
      <c r="ABR46" s="170"/>
      <c r="ABS46" s="170"/>
      <c r="ABT46" s="170"/>
      <c r="ABU46" s="170"/>
      <c r="ABV46" s="170"/>
      <c r="ABW46" s="170"/>
      <c r="ABX46" s="170"/>
      <c r="ABY46" s="170"/>
      <c r="ABZ46" s="170"/>
      <c r="ACA46" s="170"/>
      <c r="ACB46" s="170"/>
      <c r="ACC46" s="170"/>
      <c r="ACD46" s="170"/>
      <c r="ACE46" s="170"/>
      <c r="ACF46" s="170"/>
      <c r="ACG46" s="170"/>
      <c r="ACH46" s="170"/>
      <c r="ACI46" s="170"/>
      <c r="ACJ46" s="170"/>
      <c r="ACK46" s="170"/>
      <c r="ACL46" s="170"/>
      <c r="ACM46" s="170"/>
      <c r="ACN46" s="170"/>
      <c r="ACO46" s="170"/>
      <c r="ACP46" s="170"/>
      <c r="ACQ46" s="170"/>
      <c r="ACR46" s="170"/>
      <c r="ACS46" s="170"/>
      <c r="ACT46" s="170"/>
      <c r="ACU46" s="170"/>
      <c r="ACV46" s="170"/>
      <c r="ACW46" s="170"/>
      <c r="ACX46" s="170"/>
      <c r="ACY46" s="170"/>
      <c r="ACZ46" s="170"/>
      <c r="ADA46" s="170"/>
      <c r="ADB46" s="170"/>
      <c r="ADC46" s="170"/>
      <c r="ADD46" s="170"/>
      <c r="ADE46" s="170"/>
      <c r="ADF46" s="170"/>
      <c r="ADG46" s="170"/>
      <c r="ADH46" s="170"/>
      <c r="ADI46" s="170"/>
      <c r="ADJ46" s="170"/>
      <c r="ADK46" s="170"/>
      <c r="ADL46" s="170"/>
      <c r="ADM46" s="170"/>
      <c r="ADN46" s="170"/>
      <c r="ADO46" s="170"/>
      <c r="ADP46" s="170"/>
      <c r="ADQ46" s="170"/>
      <c r="ADR46" s="170"/>
      <c r="ADS46" s="170"/>
      <c r="ADT46" s="170"/>
      <c r="ADU46" s="170"/>
      <c r="ADV46" s="170"/>
      <c r="ADW46" s="170"/>
      <c r="ADX46" s="170"/>
      <c r="ADY46" s="170"/>
      <c r="ADZ46" s="170"/>
      <c r="AEA46" s="170"/>
      <c r="AEB46" s="170"/>
      <c r="AEC46" s="170"/>
      <c r="AED46" s="170"/>
      <c r="AEE46" s="170"/>
      <c r="AEF46" s="170"/>
      <c r="AEG46" s="170"/>
      <c r="AEH46" s="170"/>
      <c r="AEI46" s="170"/>
      <c r="AEJ46" s="170"/>
      <c r="AEK46" s="170"/>
      <c r="AEL46" s="170"/>
      <c r="AEM46" s="170"/>
      <c r="AEN46" s="170"/>
      <c r="AEO46" s="170"/>
      <c r="AEP46" s="170"/>
      <c r="AEQ46" s="170"/>
      <c r="AER46" s="170"/>
      <c r="AES46" s="170"/>
      <c r="AET46" s="170"/>
      <c r="AEU46" s="170"/>
      <c r="AEV46" s="170"/>
      <c r="AEW46" s="170"/>
      <c r="AEX46" s="170"/>
      <c r="AEY46" s="170"/>
      <c r="AEZ46" s="170"/>
      <c r="AFA46" s="170"/>
      <c r="AFB46" s="170"/>
      <c r="AFC46" s="170"/>
      <c r="AFD46" s="170"/>
      <c r="AFE46" s="170"/>
      <c r="AFF46" s="170"/>
      <c r="AFG46" s="170"/>
      <c r="AFH46" s="170"/>
      <c r="AFI46" s="170"/>
      <c r="AFJ46" s="170"/>
      <c r="AFK46" s="170"/>
      <c r="AFL46" s="170"/>
      <c r="AFM46" s="170"/>
      <c r="AFN46" s="170"/>
      <c r="AFO46" s="170"/>
      <c r="AFP46" s="170"/>
      <c r="AFQ46" s="170"/>
      <c r="AFR46" s="170"/>
      <c r="AFS46" s="170"/>
      <c r="AFT46" s="170"/>
      <c r="AFU46" s="170"/>
      <c r="AFV46" s="170"/>
      <c r="AFW46" s="170"/>
      <c r="AFX46" s="170"/>
      <c r="AFY46" s="170"/>
      <c r="AFZ46" s="170"/>
      <c r="AGA46" s="170"/>
      <c r="AGB46" s="170"/>
      <c r="AGC46" s="170"/>
      <c r="AGD46" s="170"/>
      <c r="AGE46" s="170"/>
      <c r="AGF46" s="170"/>
      <c r="AGG46" s="170"/>
      <c r="AGH46" s="170"/>
      <c r="AGI46" s="170"/>
      <c r="AGJ46" s="170"/>
      <c r="AGK46" s="170"/>
      <c r="AGL46" s="170"/>
      <c r="AGM46" s="170"/>
      <c r="AGN46" s="170"/>
      <c r="AGO46" s="170"/>
      <c r="AGP46" s="170"/>
      <c r="AGQ46" s="170"/>
      <c r="AGR46" s="170"/>
      <c r="AGS46" s="170"/>
      <c r="AGT46" s="170"/>
      <c r="AGU46" s="170"/>
      <c r="AGV46" s="170"/>
      <c r="AGW46" s="170"/>
      <c r="AGX46" s="170"/>
      <c r="AGY46" s="170"/>
      <c r="AGZ46" s="170"/>
      <c r="AHA46" s="170"/>
      <c r="AHB46" s="170"/>
      <c r="AHC46" s="170"/>
      <c r="AHD46" s="170"/>
      <c r="AHE46" s="170"/>
      <c r="AHF46" s="170"/>
      <c r="AHG46" s="170"/>
      <c r="AHH46" s="170"/>
      <c r="AHI46" s="170"/>
      <c r="AHJ46" s="170"/>
      <c r="AHK46" s="170"/>
      <c r="AHL46" s="170"/>
      <c r="AHM46" s="170"/>
      <c r="AHN46" s="170"/>
      <c r="AHO46" s="170"/>
      <c r="AHP46" s="170"/>
      <c r="AHQ46" s="170"/>
      <c r="AHR46" s="170"/>
      <c r="AHS46" s="170"/>
      <c r="AHT46" s="170"/>
      <c r="AHU46" s="170"/>
      <c r="AHV46" s="170"/>
      <c r="AHW46" s="170"/>
      <c r="AHX46" s="170"/>
      <c r="AHY46" s="170"/>
      <c r="AHZ46" s="170"/>
      <c r="AIA46" s="170"/>
      <c r="AIB46" s="170"/>
      <c r="AIC46" s="170"/>
      <c r="AID46" s="170"/>
      <c r="AIE46" s="170"/>
      <c r="AIF46" s="170"/>
      <c r="AIG46" s="170"/>
      <c r="AIH46" s="170"/>
      <c r="AII46" s="170"/>
      <c r="AIJ46" s="170"/>
      <c r="AIK46" s="170"/>
      <c r="AIL46" s="170"/>
      <c r="AIM46" s="170"/>
      <c r="AIN46" s="170"/>
      <c r="AIO46" s="170"/>
      <c r="AIP46" s="170"/>
      <c r="AIQ46" s="170"/>
      <c r="AIR46" s="170"/>
      <c r="AIS46" s="170"/>
      <c r="AIT46" s="170"/>
      <c r="AIU46" s="170"/>
      <c r="AIV46" s="170"/>
      <c r="AIW46" s="170"/>
      <c r="AIX46" s="170"/>
      <c r="AIY46" s="170"/>
      <c r="AIZ46" s="170"/>
      <c r="AJA46" s="170"/>
      <c r="AJB46" s="170"/>
      <c r="AJC46" s="170"/>
      <c r="AJD46" s="170"/>
      <c r="AJE46" s="170"/>
      <c r="AJF46" s="170"/>
      <c r="AJG46" s="170"/>
      <c r="AJH46" s="170"/>
      <c r="AJI46" s="170"/>
      <c r="AJJ46" s="170"/>
      <c r="AJK46" s="170"/>
      <c r="AJL46" s="170"/>
      <c r="AJM46" s="170"/>
      <c r="AJN46" s="170"/>
      <c r="AJO46" s="170"/>
      <c r="AJP46" s="170"/>
      <c r="AJQ46" s="170"/>
      <c r="AJR46" s="170"/>
      <c r="AJS46" s="170"/>
      <c r="AJT46" s="170"/>
      <c r="AJU46" s="170"/>
      <c r="AJV46" s="170"/>
      <c r="AJW46" s="170"/>
      <c r="AJX46" s="170"/>
      <c r="AJY46" s="170"/>
      <c r="AJZ46" s="170"/>
      <c r="AKA46" s="170"/>
      <c r="AKB46" s="170"/>
      <c r="AKC46" s="170"/>
      <c r="AKD46" s="170"/>
      <c r="AKE46" s="170"/>
      <c r="AKF46" s="170"/>
      <c r="AKG46" s="170"/>
      <c r="AKH46" s="170"/>
      <c r="AKI46" s="170"/>
      <c r="AKJ46" s="170"/>
      <c r="AKK46" s="170"/>
      <c r="AKL46" s="170"/>
      <c r="AKM46" s="170"/>
      <c r="AKN46" s="170"/>
      <c r="AKO46" s="170"/>
      <c r="AKP46" s="170"/>
      <c r="AKQ46" s="170"/>
      <c r="AKR46" s="170"/>
      <c r="AKS46" s="170"/>
      <c r="AKT46" s="170"/>
      <c r="AKU46" s="170"/>
      <c r="AKV46" s="170"/>
      <c r="AKW46" s="170"/>
      <c r="AKX46" s="170"/>
      <c r="AKY46" s="170"/>
      <c r="AKZ46" s="170"/>
      <c r="ALA46" s="170"/>
      <c r="ALB46" s="170"/>
      <c r="ALC46" s="170"/>
      <c r="ALD46" s="170"/>
      <c r="ALE46" s="170"/>
      <c r="ALF46" s="170"/>
      <c r="ALG46" s="170"/>
      <c r="ALH46" s="170"/>
      <c r="ALI46" s="170"/>
      <c r="ALJ46" s="170"/>
      <c r="ALK46" s="170"/>
      <c r="ALL46" s="170"/>
      <c r="ALM46" s="170"/>
      <c r="ALN46" s="170"/>
      <c r="ALO46" s="170"/>
      <c r="ALP46" s="170"/>
      <c r="ALQ46" s="170"/>
      <c r="ALR46" s="170"/>
      <c r="ALS46" s="170"/>
      <c r="ALT46" s="170"/>
      <c r="ALU46" s="170"/>
      <c r="ALV46" s="170"/>
      <c r="ALW46" s="170"/>
      <c r="ALX46" s="170"/>
      <c r="ALY46" s="170"/>
      <c r="ALZ46" s="170"/>
      <c r="AMA46" s="170"/>
      <c r="AMB46" s="170"/>
      <c r="AMC46" s="170"/>
      <c r="AMD46" s="170"/>
      <c r="AME46" s="170"/>
      <c r="AMF46" s="170"/>
      <c r="AMG46" s="170"/>
      <c r="AMH46" s="170"/>
      <c r="AMI46" s="170"/>
      <c r="AMJ46" s="170"/>
      <c r="AMK46" s="170"/>
      <c r="AML46" s="170"/>
      <c r="AMM46" s="170"/>
      <c r="AMN46" s="170"/>
      <c r="AMO46" s="170"/>
      <c r="AMP46" s="170"/>
      <c r="AMQ46" s="170"/>
    </row>
    <row r="47" spans="3:1031" s="11" customFormat="1">
      <c r="L47" s="164"/>
      <c r="N47" s="164"/>
      <c r="P47" s="164"/>
      <c r="R47" s="164"/>
      <c r="T47" s="164"/>
      <c r="V47" s="164"/>
      <c r="X47" s="164"/>
      <c r="Z47" s="164"/>
      <c r="AB47" s="164"/>
      <c r="AC47" s="275"/>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c r="DX47" s="170"/>
      <c r="DY47" s="170"/>
      <c r="DZ47" s="170"/>
      <c r="EA47" s="170"/>
      <c r="EB47" s="170"/>
      <c r="EC47" s="170"/>
      <c r="ED47" s="170"/>
      <c r="EE47" s="170"/>
      <c r="EF47" s="170"/>
      <c r="EG47" s="170"/>
      <c r="EH47" s="170"/>
      <c r="EI47" s="170"/>
      <c r="EJ47" s="170"/>
      <c r="EK47" s="170"/>
      <c r="EL47" s="170"/>
      <c r="EM47" s="170"/>
      <c r="EN47" s="170"/>
      <c r="EO47" s="170"/>
      <c r="EP47" s="170"/>
      <c r="EQ47" s="170"/>
      <c r="ER47" s="170"/>
      <c r="ES47" s="170"/>
      <c r="ET47" s="170"/>
      <c r="EU47" s="170"/>
      <c r="EV47" s="170"/>
      <c r="EW47" s="170"/>
      <c r="EX47" s="170"/>
      <c r="EY47" s="170"/>
      <c r="EZ47" s="170"/>
      <c r="FA47" s="170"/>
      <c r="FB47" s="170"/>
      <c r="FC47" s="170"/>
      <c r="FD47" s="170"/>
      <c r="FE47" s="170"/>
      <c r="FF47" s="170"/>
      <c r="FG47" s="170"/>
      <c r="FH47" s="170"/>
      <c r="FI47" s="170"/>
      <c r="FJ47" s="170"/>
      <c r="FK47" s="170"/>
      <c r="FL47" s="170"/>
      <c r="FM47" s="170"/>
      <c r="FN47" s="170"/>
      <c r="FO47" s="170"/>
      <c r="FP47" s="170"/>
      <c r="FQ47" s="170"/>
      <c r="FR47" s="170"/>
      <c r="FS47" s="170"/>
      <c r="FT47" s="170"/>
      <c r="FU47" s="170"/>
      <c r="FV47" s="170"/>
      <c r="FW47" s="170"/>
      <c r="FX47" s="170"/>
      <c r="FY47" s="170"/>
      <c r="FZ47" s="170"/>
      <c r="GA47" s="170"/>
      <c r="GB47" s="170"/>
      <c r="GC47" s="170"/>
      <c r="GD47" s="170"/>
      <c r="GE47" s="170"/>
      <c r="GF47" s="170"/>
      <c r="GG47" s="170"/>
      <c r="GH47" s="170"/>
      <c r="GI47" s="170"/>
      <c r="GJ47" s="170"/>
      <c r="GK47" s="170"/>
      <c r="GL47" s="170"/>
      <c r="GM47" s="170"/>
      <c r="GN47" s="170"/>
      <c r="GO47" s="170"/>
      <c r="GP47" s="170"/>
      <c r="GQ47" s="170"/>
      <c r="GR47" s="170"/>
      <c r="GS47" s="170"/>
      <c r="GT47" s="170"/>
      <c r="GU47" s="170"/>
      <c r="GV47" s="170"/>
      <c r="GW47" s="170"/>
      <c r="GX47" s="170"/>
      <c r="GY47" s="170"/>
      <c r="GZ47" s="170"/>
      <c r="HA47" s="170"/>
      <c r="HB47" s="170"/>
      <c r="HC47" s="170"/>
      <c r="HD47" s="170"/>
      <c r="HE47" s="170"/>
      <c r="HF47" s="170"/>
      <c r="HG47" s="170"/>
      <c r="HH47" s="170"/>
      <c r="HI47" s="170"/>
      <c r="HJ47" s="170"/>
      <c r="HK47" s="170"/>
      <c r="HL47" s="170"/>
      <c r="HM47" s="170"/>
      <c r="HN47" s="170"/>
      <c r="HO47" s="170"/>
      <c r="HP47" s="170"/>
      <c r="HQ47" s="170"/>
      <c r="HR47" s="170"/>
      <c r="HS47" s="170"/>
      <c r="HT47" s="170"/>
      <c r="HU47" s="170"/>
      <c r="HV47" s="170"/>
      <c r="HW47" s="170"/>
      <c r="HX47" s="170"/>
      <c r="HY47" s="170"/>
      <c r="HZ47" s="170"/>
      <c r="IA47" s="170"/>
      <c r="IB47" s="170"/>
      <c r="IC47" s="170"/>
      <c r="ID47" s="170"/>
      <c r="IE47" s="170"/>
      <c r="IF47" s="170"/>
      <c r="IG47" s="170"/>
      <c r="IH47" s="170"/>
      <c r="II47" s="170"/>
      <c r="IJ47" s="170"/>
      <c r="IK47" s="170"/>
      <c r="IL47" s="170"/>
      <c r="IM47" s="170"/>
      <c r="IN47" s="170"/>
      <c r="IO47" s="170"/>
      <c r="IP47" s="170"/>
      <c r="IQ47" s="170"/>
      <c r="IR47" s="170"/>
      <c r="IS47" s="170"/>
      <c r="IT47" s="170"/>
      <c r="IU47" s="170"/>
      <c r="IV47" s="170"/>
      <c r="IW47" s="170"/>
      <c r="IX47" s="170"/>
      <c r="IY47" s="170"/>
      <c r="IZ47" s="170"/>
      <c r="JA47" s="170"/>
      <c r="JB47" s="170"/>
      <c r="JC47" s="170"/>
      <c r="JD47" s="170"/>
      <c r="JE47" s="170"/>
      <c r="JF47" s="170"/>
      <c r="JG47" s="170"/>
      <c r="JH47" s="170"/>
      <c r="JI47" s="170"/>
      <c r="JJ47" s="170"/>
      <c r="JK47" s="170"/>
      <c r="JL47" s="170"/>
      <c r="JM47" s="170"/>
      <c r="JN47" s="170"/>
      <c r="JO47" s="170"/>
      <c r="JP47" s="170"/>
      <c r="JQ47" s="170"/>
      <c r="JR47" s="170"/>
      <c r="JS47" s="170"/>
      <c r="JT47" s="170"/>
      <c r="JU47" s="170"/>
      <c r="JV47" s="170"/>
      <c r="JW47" s="170"/>
      <c r="JX47" s="170"/>
      <c r="JY47" s="170"/>
      <c r="JZ47" s="170"/>
      <c r="KA47" s="170"/>
      <c r="KB47" s="170"/>
      <c r="KC47" s="170"/>
      <c r="KD47" s="170"/>
      <c r="KE47" s="170"/>
      <c r="KF47" s="170"/>
      <c r="KG47" s="170"/>
      <c r="KH47" s="170"/>
      <c r="KI47" s="170"/>
      <c r="KJ47" s="170"/>
      <c r="KK47" s="170"/>
      <c r="KL47" s="170"/>
      <c r="KM47" s="170"/>
      <c r="KN47" s="170"/>
      <c r="KO47" s="170"/>
      <c r="KP47" s="170"/>
      <c r="KQ47" s="170"/>
      <c r="KR47" s="170"/>
      <c r="KS47" s="170"/>
      <c r="KT47" s="170"/>
      <c r="KU47" s="170"/>
      <c r="KV47" s="170"/>
      <c r="KW47" s="170"/>
      <c r="KX47" s="170"/>
      <c r="KY47" s="170"/>
      <c r="KZ47" s="170"/>
      <c r="LA47" s="170"/>
      <c r="LB47" s="170"/>
      <c r="LC47" s="170"/>
      <c r="LD47" s="170"/>
      <c r="LE47" s="170"/>
      <c r="LF47" s="170"/>
      <c r="LG47" s="170"/>
      <c r="LH47" s="170"/>
      <c r="LI47" s="170"/>
      <c r="LJ47" s="170"/>
      <c r="LK47" s="170"/>
      <c r="LL47" s="170"/>
      <c r="LM47" s="170"/>
      <c r="LN47" s="170"/>
      <c r="LO47" s="170"/>
      <c r="LP47" s="170"/>
      <c r="LQ47" s="170"/>
      <c r="LR47" s="170"/>
      <c r="LS47" s="170"/>
      <c r="LT47" s="170"/>
      <c r="LU47" s="170"/>
      <c r="LV47" s="170"/>
      <c r="LW47" s="170"/>
      <c r="LX47" s="170"/>
      <c r="LY47" s="170"/>
      <c r="LZ47" s="170"/>
      <c r="MA47" s="170"/>
      <c r="MB47" s="170"/>
      <c r="MC47" s="170"/>
      <c r="MD47" s="170"/>
      <c r="ME47" s="170"/>
      <c r="MF47" s="170"/>
      <c r="MG47" s="170"/>
      <c r="MH47" s="170"/>
      <c r="MI47" s="170"/>
      <c r="MJ47" s="170"/>
      <c r="MK47" s="170"/>
      <c r="ML47" s="170"/>
      <c r="MM47" s="170"/>
      <c r="MN47" s="170"/>
      <c r="MO47" s="170"/>
      <c r="MP47" s="170"/>
      <c r="MQ47" s="170"/>
      <c r="MR47" s="170"/>
      <c r="MS47" s="170"/>
      <c r="MT47" s="170"/>
      <c r="MU47" s="170"/>
      <c r="MV47" s="170"/>
      <c r="MW47" s="170"/>
      <c r="MX47" s="170"/>
      <c r="MY47" s="170"/>
      <c r="MZ47" s="170"/>
      <c r="NA47" s="170"/>
      <c r="NB47" s="170"/>
      <c r="NC47" s="170"/>
      <c r="ND47" s="170"/>
      <c r="NE47" s="170"/>
      <c r="NF47" s="170"/>
      <c r="NG47" s="170"/>
      <c r="NH47" s="170"/>
      <c r="NI47" s="170"/>
      <c r="NJ47" s="170"/>
      <c r="NK47" s="170"/>
      <c r="NL47" s="170"/>
      <c r="NM47" s="170"/>
      <c r="NN47" s="170"/>
      <c r="NO47" s="170"/>
      <c r="NP47" s="170"/>
      <c r="NQ47" s="170"/>
      <c r="NR47" s="170"/>
      <c r="NS47" s="170"/>
      <c r="NT47" s="170"/>
      <c r="NU47" s="170"/>
      <c r="NV47" s="170"/>
      <c r="NW47" s="170"/>
      <c r="NX47" s="170"/>
      <c r="NY47" s="170"/>
      <c r="NZ47" s="170"/>
      <c r="OA47" s="170"/>
      <c r="OB47" s="170"/>
      <c r="OC47" s="170"/>
      <c r="OD47" s="170"/>
      <c r="OE47" s="170"/>
      <c r="OF47" s="170"/>
      <c r="OG47" s="170"/>
      <c r="OH47" s="170"/>
      <c r="OI47" s="170"/>
      <c r="OJ47" s="170"/>
      <c r="OK47" s="170"/>
      <c r="OL47" s="170"/>
      <c r="OM47" s="170"/>
      <c r="ON47" s="170"/>
      <c r="OO47" s="170"/>
      <c r="OP47" s="170"/>
      <c r="OQ47" s="170"/>
      <c r="OR47" s="170"/>
      <c r="OS47" s="170"/>
      <c r="OT47" s="170"/>
      <c r="OU47" s="170"/>
      <c r="OV47" s="170"/>
      <c r="OW47" s="170"/>
      <c r="OX47" s="170"/>
      <c r="OY47" s="170"/>
      <c r="OZ47" s="170"/>
      <c r="PA47" s="170"/>
      <c r="PB47" s="170"/>
      <c r="PC47" s="170"/>
      <c r="PD47" s="170"/>
      <c r="PE47" s="170"/>
      <c r="PF47" s="170"/>
      <c r="PG47" s="170"/>
      <c r="PH47" s="170"/>
      <c r="PI47" s="170"/>
      <c r="PJ47" s="170"/>
      <c r="PK47" s="170"/>
      <c r="PL47" s="170"/>
      <c r="PM47" s="170"/>
      <c r="PN47" s="170"/>
      <c r="PO47" s="170"/>
      <c r="PP47" s="170"/>
      <c r="PQ47" s="170"/>
      <c r="PR47" s="170"/>
      <c r="PS47" s="170"/>
      <c r="PT47" s="170"/>
      <c r="PU47" s="170"/>
      <c r="PV47" s="170"/>
      <c r="PW47" s="170"/>
      <c r="PX47" s="170"/>
      <c r="PY47" s="170"/>
      <c r="PZ47" s="170"/>
      <c r="QA47" s="170"/>
      <c r="QB47" s="170"/>
      <c r="QC47" s="170"/>
      <c r="QD47" s="170"/>
      <c r="QE47" s="170"/>
      <c r="QF47" s="170"/>
      <c r="QG47" s="170"/>
      <c r="QH47" s="170"/>
      <c r="QI47" s="170"/>
      <c r="QJ47" s="170"/>
      <c r="QK47" s="170"/>
      <c r="QL47" s="170"/>
      <c r="QM47" s="170"/>
      <c r="QN47" s="170"/>
      <c r="QO47" s="170"/>
      <c r="QP47" s="170"/>
      <c r="QQ47" s="170"/>
      <c r="QR47" s="170"/>
      <c r="QS47" s="170"/>
      <c r="QT47" s="170"/>
      <c r="QU47" s="170"/>
      <c r="QV47" s="170"/>
      <c r="QW47" s="170"/>
      <c r="QX47" s="170"/>
      <c r="QY47" s="170"/>
      <c r="QZ47" s="170"/>
      <c r="RA47" s="170"/>
      <c r="RB47" s="170"/>
      <c r="RC47" s="170"/>
      <c r="RD47" s="170"/>
      <c r="RE47" s="170"/>
      <c r="RF47" s="170"/>
      <c r="RG47" s="170"/>
      <c r="RH47" s="170"/>
      <c r="RI47" s="170"/>
      <c r="RJ47" s="170"/>
      <c r="RK47" s="170"/>
      <c r="RL47" s="170"/>
      <c r="RM47" s="170"/>
      <c r="RN47" s="170"/>
      <c r="RO47" s="170"/>
      <c r="RP47" s="170"/>
      <c r="RQ47" s="170"/>
      <c r="RR47" s="170"/>
      <c r="RS47" s="170"/>
      <c r="RT47" s="170"/>
      <c r="RU47" s="170"/>
      <c r="RV47" s="170"/>
      <c r="RW47" s="170"/>
      <c r="RX47" s="170"/>
      <c r="RY47" s="170"/>
      <c r="RZ47" s="170"/>
      <c r="SA47" s="170"/>
      <c r="SB47" s="170"/>
      <c r="SC47" s="170"/>
      <c r="SD47" s="170"/>
      <c r="SE47" s="170"/>
      <c r="SF47" s="170"/>
      <c r="SG47" s="170"/>
      <c r="SH47" s="170"/>
      <c r="SI47" s="170"/>
      <c r="SJ47" s="170"/>
      <c r="SK47" s="170"/>
      <c r="SL47" s="170"/>
      <c r="SM47" s="170"/>
      <c r="SN47" s="170"/>
      <c r="SO47" s="170"/>
      <c r="SP47" s="170"/>
      <c r="SQ47" s="170"/>
      <c r="SR47" s="170"/>
      <c r="SS47" s="170"/>
      <c r="ST47" s="170"/>
      <c r="SU47" s="170"/>
      <c r="SV47" s="170"/>
      <c r="SW47" s="170"/>
      <c r="SX47" s="170"/>
      <c r="SY47" s="170"/>
      <c r="SZ47" s="170"/>
      <c r="TA47" s="170"/>
      <c r="TB47" s="170"/>
      <c r="TC47" s="170"/>
      <c r="TD47" s="170"/>
      <c r="TE47" s="170"/>
      <c r="TF47" s="170"/>
      <c r="TG47" s="170"/>
      <c r="TH47" s="170"/>
      <c r="TI47" s="170"/>
      <c r="TJ47" s="170"/>
      <c r="TK47" s="170"/>
      <c r="TL47" s="170"/>
      <c r="TM47" s="170"/>
      <c r="TN47" s="170"/>
      <c r="TO47" s="170"/>
      <c r="TP47" s="170"/>
      <c r="TQ47" s="170"/>
      <c r="TR47" s="170"/>
      <c r="TS47" s="170"/>
      <c r="TT47" s="170"/>
      <c r="TU47" s="170"/>
      <c r="TV47" s="170"/>
      <c r="TW47" s="170"/>
      <c r="TX47" s="170"/>
      <c r="TY47" s="170"/>
      <c r="TZ47" s="170"/>
      <c r="UA47" s="170"/>
      <c r="UB47" s="170"/>
      <c r="UC47" s="170"/>
      <c r="UD47" s="170"/>
      <c r="UE47" s="170"/>
      <c r="UF47" s="170"/>
      <c r="UG47" s="170"/>
      <c r="UH47" s="170"/>
      <c r="UI47" s="170"/>
      <c r="UJ47" s="170"/>
      <c r="UK47" s="170"/>
      <c r="UL47" s="170"/>
      <c r="UM47" s="170"/>
      <c r="UN47" s="170"/>
      <c r="UO47" s="170"/>
      <c r="UP47" s="170"/>
      <c r="UQ47" s="170"/>
      <c r="UR47" s="170"/>
      <c r="US47" s="170"/>
      <c r="UT47" s="170"/>
      <c r="UU47" s="170"/>
      <c r="UV47" s="170"/>
      <c r="UW47" s="170"/>
      <c r="UX47" s="170"/>
      <c r="UY47" s="170"/>
      <c r="UZ47" s="170"/>
      <c r="VA47" s="170"/>
      <c r="VB47" s="170"/>
      <c r="VC47" s="170"/>
      <c r="VD47" s="170"/>
      <c r="VE47" s="170"/>
      <c r="VF47" s="170"/>
      <c r="VG47" s="170"/>
      <c r="VH47" s="170"/>
      <c r="VI47" s="170"/>
      <c r="VJ47" s="170"/>
      <c r="VK47" s="170"/>
      <c r="VL47" s="170"/>
      <c r="VM47" s="170"/>
      <c r="VN47" s="170"/>
      <c r="VO47" s="170"/>
      <c r="VP47" s="170"/>
      <c r="VQ47" s="170"/>
      <c r="VR47" s="170"/>
      <c r="VS47" s="170"/>
      <c r="VT47" s="170"/>
      <c r="VU47" s="170"/>
      <c r="VV47" s="170"/>
      <c r="VW47" s="170"/>
      <c r="VX47" s="170"/>
      <c r="VY47" s="170"/>
      <c r="VZ47" s="170"/>
      <c r="WA47" s="170"/>
      <c r="WB47" s="170"/>
      <c r="WC47" s="170"/>
      <c r="WD47" s="170"/>
      <c r="WE47" s="170"/>
      <c r="WF47" s="170"/>
      <c r="WG47" s="170"/>
      <c r="WH47" s="170"/>
      <c r="WI47" s="170"/>
      <c r="WJ47" s="170"/>
      <c r="WK47" s="170"/>
      <c r="WL47" s="170"/>
      <c r="WM47" s="170"/>
      <c r="WN47" s="170"/>
      <c r="WO47" s="170"/>
      <c r="WP47" s="170"/>
      <c r="WQ47" s="170"/>
      <c r="WR47" s="170"/>
      <c r="WS47" s="170"/>
      <c r="WT47" s="170"/>
      <c r="WU47" s="170"/>
      <c r="WV47" s="170"/>
      <c r="WW47" s="170"/>
      <c r="WX47" s="170"/>
      <c r="WY47" s="170"/>
      <c r="WZ47" s="170"/>
      <c r="XA47" s="170"/>
      <c r="XB47" s="170"/>
      <c r="XC47" s="170"/>
      <c r="XD47" s="170"/>
      <c r="XE47" s="170"/>
      <c r="XF47" s="170"/>
      <c r="XG47" s="170"/>
      <c r="XH47" s="170"/>
      <c r="XI47" s="170"/>
      <c r="XJ47" s="170"/>
      <c r="XK47" s="170"/>
      <c r="XL47" s="170"/>
      <c r="XM47" s="170"/>
      <c r="XN47" s="170"/>
      <c r="XO47" s="170"/>
      <c r="XP47" s="170"/>
      <c r="XQ47" s="170"/>
      <c r="XR47" s="170"/>
      <c r="XS47" s="170"/>
      <c r="XT47" s="170"/>
      <c r="XU47" s="170"/>
      <c r="XV47" s="170"/>
      <c r="XW47" s="170"/>
      <c r="XX47" s="170"/>
      <c r="XY47" s="170"/>
      <c r="XZ47" s="170"/>
      <c r="YA47" s="170"/>
      <c r="YB47" s="170"/>
      <c r="YC47" s="170"/>
      <c r="YD47" s="170"/>
      <c r="YE47" s="170"/>
      <c r="YF47" s="170"/>
      <c r="YG47" s="170"/>
      <c r="YH47" s="170"/>
      <c r="YI47" s="170"/>
      <c r="YJ47" s="170"/>
      <c r="YK47" s="170"/>
      <c r="YL47" s="170"/>
      <c r="YM47" s="170"/>
      <c r="YN47" s="170"/>
      <c r="YO47" s="170"/>
      <c r="YP47" s="170"/>
      <c r="YQ47" s="170"/>
      <c r="YR47" s="170"/>
      <c r="YS47" s="170"/>
      <c r="YT47" s="170"/>
      <c r="YU47" s="170"/>
      <c r="YV47" s="170"/>
      <c r="YW47" s="170"/>
      <c r="YX47" s="170"/>
      <c r="YY47" s="170"/>
      <c r="YZ47" s="170"/>
      <c r="ZA47" s="170"/>
      <c r="ZB47" s="170"/>
      <c r="ZC47" s="170"/>
      <c r="ZD47" s="170"/>
      <c r="ZE47" s="170"/>
      <c r="ZF47" s="170"/>
      <c r="ZG47" s="170"/>
      <c r="ZH47" s="170"/>
      <c r="ZI47" s="170"/>
      <c r="ZJ47" s="170"/>
      <c r="ZK47" s="170"/>
      <c r="ZL47" s="170"/>
      <c r="ZM47" s="170"/>
      <c r="ZN47" s="170"/>
      <c r="ZO47" s="170"/>
      <c r="ZP47" s="170"/>
      <c r="ZQ47" s="170"/>
      <c r="ZR47" s="170"/>
      <c r="ZS47" s="170"/>
      <c r="ZT47" s="170"/>
      <c r="ZU47" s="170"/>
      <c r="ZV47" s="170"/>
      <c r="ZW47" s="170"/>
      <c r="ZX47" s="170"/>
      <c r="ZY47" s="170"/>
      <c r="ZZ47" s="170"/>
      <c r="AAA47" s="170"/>
      <c r="AAB47" s="170"/>
      <c r="AAC47" s="170"/>
      <c r="AAD47" s="170"/>
      <c r="AAE47" s="170"/>
      <c r="AAF47" s="170"/>
      <c r="AAG47" s="170"/>
      <c r="AAH47" s="170"/>
      <c r="AAI47" s="170"/>
      <c r="AAJ47" s="170"/>
      <c r="AAK47" s="170"/>
      <c r="AAL47" s="170"/>
      <c r="AAM47" s="170"/>
      <c r="AAN47" s="170"/>
      <c r="AAO47" s="170"/>
      <c r="AAP47" s="170"/>
      <c r="AAQ47" s="170"/>
      <c r="AAR47" s="170"/>
      <c r="AAS47" s="170"/>
      <c r="AAT47" s="170"/>
      <c r="AAU47" s="170"/>
      <c r="AAV47" s="170"/>
      <c r="AAW47" s="170"/>
      <c r="AAX47" s="170"/>
      <c r="AAY47" s="170"/>
      <c r="AAZ47" s="170"/>
      <c r="ABA47" s="170"/>
      <c r="ABB47" s="170"/>
      <c r="ABC47" s="170"/>
      <c r="ABD47" s="170"/>
      <c r="ABE47" s="170"/>
      <c r="ABF47" s="170"/>
      <c r="ABG47" s="170"/>
      <c r="ABH47" s="170"/>
      <c r="ABI47" s="170"/>
      <c r="ABJ47" s="170"/>
      <c r="ABK47" s="170"/>
      <c r="ABL47" s="170"/>
      <c r="ABM47" s="170"/>
      <c r="ABN47" s="170"/>
      <c r="ABO47" s="170"/>
      <c r="ABP47" s="170"/>
      <c r="ABQ47" s="170"/>
      <c r="ABR47" s="170"/>
      <c r="ABS47" s="170"/>
      <c r="ABT47" s="170"/>
      <c r="ABU47" s="170"/>
      <c r="ABV47" s="170"/>
      <c r="ABW47" s="170"/>
      <c r="ABX47" s="170"/>
      <c r="ABY47" s="170"/>
      <c r="ABZ47" s="170"/>
      <c r="ACA47" s="170"/>
      <c r="ACB47" s="170"/>
      <c r="ACC47" s="170"/>
      <c r="ACD47" s="170"/>
      <c r="ACE47" s="170"/>
      <c r="ACF47" s="170"/>
      <c r="ACG47" s="170"/>
      <c r="ACH47" s="170"/>
      <c r="ACI47" s="170"/>
      <c r="ACJ47" s="170"/>
      <c r="ACK47" s="170"/>
      <c r="ACL47" s="170"/>
      <c r="ACM47" s="170"/>
      <c r="ACN47" s="170"/>
      <c r="ACO47" s="170"/>
      <c r="ACP47" s="170"/>
      <c r="ACQ47" s="170"/>
      <c r="ACR47" s="170"/>
      <c r="ACS47" s="170"/>
      <c r="ACT47" s="170"/>
      <c r="ACU47" s="170"/>
      <c r="ACV47" s="170"/>
      <c r="ACW47" s="170"/>
      <c r="ACX47" s="170"/>
      <c r="ACY47" s="170"/>
      <c r="ACZ47" s="170"/>
      <c r="ADA47" s="170"/>
      <c r="ADB47" s="170"/>
      <c r="ADC47" s="170"/>
      <c r="ADD47" s="170"/>
      <c r="ADE47" s="170"/>
      <c r="ADF47" s="170"/>
      <c r="ADG47" s="170"/>
      <c r="ADH47" s="170"/>
      <c r="ADI47" s="170"/>
      <c r="ADJ47" s="170"/>
      <c r="ADK47" s="170"/>
      <c r="ADL47" s="170"/>
      <c r="ADM47" s="170"/>
      <c r="ADN47" s="170"/>
      <c r="ADO47" s="170"/>
      <c r="ADP47" s="170"/>
      <c r="ADQ47" s="170"/>
      <c r="ADR47" s="170"/>
      <c r="ADS47" s="170"/>
      <c r="ADT47" s="170"/>
      <c r="ADU47" s="170"/>
      <c r="ADV47" s="170"/>
      <c r="ADW47" s="170"/>
      <c r="ADX47" s="170"/>
      <c r="ADY47" s="170"/>
      <c r="ADZ47" s="170"/>
      <c r="AEA47" s="170"/>
      <c r="AEB47" s="170"/>
      <c r="AEC47" s="170"/>
      <c r="AED47" s="170"/>
      <c r="AEE47" s="170"/>
      <c r="AEF47" s="170"/>
      <c r="AEG47" s="170"/>
      <c r="AEH47" s="170"/>
      <c r="AEI47" s="170"/>
      <c r="AEJ47" s="170"/>
      <c r="AEK47" s="170"/>
      <c r="AEL47" s="170"/>
      <c r="AEM47" s="170"/>
      <c r="AEN47" s="170"/>
      <c r="AEO47" s="170"/>
      <c r="AEP47" s="170"/>
      <c r="AEQ47" s="170"/>
      <c r="AER47" s="170"/>
      <c r="AES47" s="170"/>
      <c r="AET47" s="170"/>
      <c r="AEU47" s="170"/>
      <c r="AEV47" s="170"/>
      <c r="AEW47" s="170"/>
      <c r="AEX47" s="170"/>
      <c r="AEY47" s="170"/>
      <c r="AEZ47" s="170"/>
      <c r="AFA47" s="170"/>
      <c r="AFB47" s="170"/>
      <c r="AFC47" s="170"/>
      <c r="AFD47" s="170"/>
      <c r="AFE47" s="170"/>
      <c r="AFF47" s="170"/>
      <c r="AFG47" s="170"/>
      <c r="AFH47" s="170"/>
      <c r="AFI47" s="170"/>
      <c r="AFJ47" s="170"/>
      <c r="AFK47" s="170"/>
      <c r="AFL47" s="170"/>
      <c r="AFM47" s="170"/>
      <c r="AFN47" s="170"/>
      <c r="AFO47" s="170"/>
      <c r="AFP47" s="170"/>
      <c r="AFQ47" s="170"/>
      <c r="AFR47" s="170"/>
      <c r="AFS47" s="170"/>
      <c r="AFT47" s="170"/>
      <c r="AFU47" s="170"/>
      <c r="AFV47" s="170"/>
      <c r="AFW47" s="170"/>
      <c r="AFX47" s="170"/>
      <c r="AFY47" s="170"/>
      <c r="AFZ47" s="170"/>
      <c r="AGA47" s="170"/>
      <c r="AGB47" s="170"/>
      <c r="AGC47" s="170"/>
      <c r="AGD47" s="170"/>
      <c r="AGE47" s="170"/>
      <c r="AGF47" s="170"/>
      <c r="AGG47" s="170"/>
      <c r="AGH47" s="170"/>
      <c r="AGI47" s="170"/>
      <c r="AGJ47" s="170"/>
      <c r="AGK47" s="170"/>
      <c r="AGL47" s="170"/>
      <c r="AGM47" s="170"/>
      <c r="AGN47" s="170"/>
      <c r="AGO47" s="170"/>
      <c r="AGP47" s="170"/>
      <c r="AGQ47" s="170"/>
      <c r="AGR47" s="170"/>
      <c r="AGS47" s="170"/>
      <c r="AGT47" s="170"/>
      <c r="AGU47" s="170"/>
      <c r="AGV47" s="170"/>
      <c r="AGW47" s="170"/>
      <c r="AGX47" s="170"/>
      <c r="AGY47" s="170"/>
      <c r="AGZ47" s="170"/>
      <c r="AHA47" s="170"/>
      <c r="AHB47" s="170"/>
      <c r="AHC47" s="170"/>
      <c r="AHD47" s="170"/>
      <c r="AHE47" s="170"/>
      <c r="AHF47" s="170"/>
      <c r="AHG47" s="170"/>
      <c r="AHH47" s="170"/>
      <c r="AHI47" s="170"/>
      <c r="AHJ47" s="170"/>
      <c r="AHK47" s="170"/>
      <c r="AHL47" s="170"/>
      <c r="AHM47" s="170"/>
      <c r="AHN47" s="170"/>
      <c r="AHO47" s="170"/>
      <c r="AHP47" s="170"/>
      <c r="AHQ47" s="170"/>
      <c r="AHR47" s="170"/>
      <c r="AHS47" s="170"/>
      <c r="AHT47" s="170"/>
      <c r="AHU47" s="170"/>
      <c r="AHV47" s="170"/>
      <c r="AHW47" s="170"/>
      <c r="AHX47" s="170"/>
      <c r="AHY47" s="170"/>
      <c r="AHZ47" s="170"/>
      <c r="AIA47" s="170"/>
      <c r="AIB47" s="170"/>
      <c r="AIC47" s="170"/>
      <c r="AID47" s="170"/>
      <c r="AIE47" s="170"/>
      <c r="AIF47" s="170"/>
      <c r="AIG47" s="170"/>
      <c r="AIH47" s="170"/>
      <c r="AII47" s="170"/>
      <c r="AIJ47" s="170"/>
      <c r="AIK47" s="170"/>
      <c r="AIL47" s="170"/>
      <c r="AIM47" s="170"/>
      <c r="AIN47" s="170"/>
      <c r="AIO47" s="170"/>
      <c r="AIP47" s="170"/>
      <c r="AIQ47" s="170"/>
      <c r="AIR47" s="170"/>
      <c r="AIS47" s="170"/>
      <c r="AIT47" s="170"/>
      <c r="AIU47" s="170"/>
      <c r="AIV47" s="170"/>
      <c r="AIW47" s="170"/>
      <c r="AIX47" s="170"/>
      <c r="AIY47" s="170"/>
      <c r="AIZ47" s="170"/>
      <c r="AJA47" s="170"/>
      <c r="AJB47" s="170"/>
      <c r="AJC47" s="170"/>
      <c r="AJD47" s="170"/>
      <c r="AJE47" s="170"/>
      <c r="AJF47" s="170"/>
      <c r="AJG47" s="170"/>
      <c r="AJH47" s="170"/>
      <c r="AJI47" s="170"/>
      <c r="AJJ47" s="170"/>
      <c r="AJK47" s="170"/>
      <c r="AJL47" s="170"/>
      <c r="AJM47" s="170"/>
      <c r="AJN47" s="170"/>
      <c r="AJO47" s="170"/>
      <c r="AJP47" s="170"/>
      <c r="AJQ47" s="170"/>
      <c r="AJR47" s="170"/>
      <c r="AJS47" s="170"/>
      <c r="AJT47" s="170"/>
      <c r="AJU47" s="170"/>
      <c r="AJV47" s="170"/>
      <c r="AJW47" s="170"/>
      <c r="AJX47" s="170"/>
      <c r="AJY47" s="170"/>
      <c r="AJZ47" s="170"/>
      <c r="AKA47" s="170"/>
      <c r="AKB47" s="170"/>
      <c r="AKC47" s="170"/>
      <c r="AKD47" s="170"/>
      <c r="AKE47" s="170"/>
      <c r="AKF47" s="170"/>
      <c r="AKG47" s="170"/>
      <c r="AKH47" s="170"/>
      <c r="AKI47" s="170"/>
      <c r="AKJ47" s="170"/>
      <c r="AKK47" s="170"/>
      <c r="AKL47" s="170"/>
      <c r="AKM47" s="170"/>
      <c r="AKN47" s="170"/>
      <c r="AKO47" s="170"/>
      <c r="AKP47" s="170"/>
      <c r="AKQ47" s="170"/>
      <c r="AKR47" s="170"/>
      <c r="AKS47" s="170"/>
      <c r="AKT47" s="170"/>
      <c r="AKU47" s="170"/>
      <c r="AKV47" s="170"/>
      <c r="AKW47" s="170"/>
      <c r="AKX47" s="170"/>
      <c r="AKY47" s="170"/>
      <c r="AKZ47" s="170"/>
      <c r="ALA47" s="170"/>
      <c r="ALB47" s="170"/>
      <c r="ALC47" s="170"/>
      <c r="ALD47" s="170"/>
      <c r="ALE47" s="170"/>
      <c r="ALF47" s="170"/>
      <c r="ALG47" s="170"/>
      <c r="ALH47" s="170"/>
      <c r="ALI47" s="170"/>
      <c r="ALJ47" s="170"/>
      <c r="ALK47" s="170"/>
      <c r="ALL47" s="170"/>
      <c r="ALM47" s="170"/>
      <c r="ALN47" s="170"/>
      <c r="ALO47" s="170"/>
      <c r="ALP47" s="170"/>
      <c r="ALQ47" s="170"/>
      <c r="ALR47" s="170"/>
      <c r="ALS47" s="170"/>
      <c r="ALT47" s="170"/>
      <c r="ALU47" s="170"/>
      <c r="ALV47" s="170"/>
      <c r="ALW47" s="170"/>
      <c r="ALX47" s="170"/>
      <c r="ALY47" s="170"/>
      <c r="ALZ47" s="170"/>
      <c r="AMA47" s="170"/>
      <c r="AMB47" s="170"/>
      <c r="AMC47" s="170"/>
      <c r="AMD47" s="170"/>
      <c r="AME47" s="170"/>
      <c r="AMF47" s="170"/>
      <c r="AMG47" s="170"/>
      <c r="AMH47" s="170"/>
      <c r="AMI47" s="170"/>
      <c r="AMJ47" s="170"/>
      <c r="AMK47" s="170"/>
      <c r="AML47" s="170"/>
      <c r="AMM47" s="170"/>
      <c r="AMN47" s="170"/>
      <c r="AMO47" s="170"/>
      <c r="AMP47" s="170"/>
      <c r="AMQ47" s="170"/>
    </row>
    <row r="48" spans="3:1031" s="11" customFormat="1">
      <c r="M48" s="164"/>
      <c r="O48" s="164"/>
      <c r="Q48" s="164"/>
      <c r="S48" s="164"/>
      <c r="U48" s="164"/>
      <c r="W48" s="164"/>
      <c r="Y48" s="164"/>
      <c r="AA48" s="164"/>
      <c r="AC48" s="275"/>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c r="BX48" s="170"/>
      <c r="BY48" s="170"/>
      <c r="BZ48" s="170"/>
      <c r="CA48" s="170"/>
      <c r="CB48" s="170"/>
      <c r="CC48" s="170"/>
      <c r="CD48" s="170"/>
      <c r="CE48" s="170"/>
      <c r="CF48" s="170"/>
      <c r="CG48" s="170"/>
      <c r="CH48" s="170"/>
      <c r="CI48" s="170"/>
      <c r="CJ48" s="170"/>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DY48" s="170"/>
      <c r="DZ48" s="170"/>
      <c r="EA48" s="170"/>
      <c r="EB48" s="170"/>
      <c r="EC48" s="170"/>
      <c r="ED48" s="170"/>
      <c r="EE48" s="170"/>
      <c r="EF48" s="170"/>
      <c r="EG48" s="170"/>
      <c r="EH48" s="170"/>
      <c r="EI48" s="170"/>
      <c r="EJ48" s="170"/>
      <c r="EK48" s="170"/>
      <c r="EL48" s="170"/>
      <c r="EM48" s="170"/>
      <c r="EN48" s="170"/>
      <c r="EO48" s="170"/>
      <c r="EP48" s="170"/>
      <c r="EQ48" s="170"/>
      <c r="ER48" s="170"/>
      <c r="ES48" s="170"/>
      <c r="ET48" s="170"/>
      <c r="EU48" s="170"/>
      <c r="EV48" s="170"/>
      <c r="EW48" s="170"/>
      <c r="EX48" s="170"/>
      <c r="EY48" s="170"/>
      <c r="EZ48" s="170"/>
      <c r="FA48" s="170"/>
      <c r="FB48" s="170"/>
      <c r="FC48" s="170"/>
      <c r="FD48" s="170"/>
      <c r="FE48" s="170"/>
      <c r="FF48" s="170"/>
      <c r="FG48" s="170"/>
      <c r="FH48" s="170"/>
      <c r="FI48" s="170"/>
      <c r="FJ48" s="170"/>
      <c r="FK48" s="170"/>
      <c r="FL48" s="170"/>
      <c r="FM48" s="170"/>
      <c r="FN48" s="170"/>
      <c r="FO48" s="170"/>
      <c r="FP48" s="170"/>
      <c r="FQ48" s="170"/>
      <c r="FR48" s="170"/>
      <c r="FS48" s="170"/>
      <c r="FT48" s="170"/>
      <c r="FU48" s="170"/>
      <c r="FV48" s="170"/>
      <c r="FW48" s="170"/>
      <c r="FX48" s="170"/>
      <c r="FY48" s="170"/>
      <c r="FZ48" s="170"/>
      <c r="GA48" s="170"/>
      <c r="GB48" s="170"/>
      <c r="GC48" s="170"/>
      <c r="GD48" s="170"/>
      <c r="GE48" s="170"/>
      <c r="GF48" s="170"/>
      <c r="GG48" s="170"/>
      <c r="GH48" s="170"/>
      <c r="GI48" s="170"/>
      <c r="GJ48" s="170"/>
      <c r="GK48" s="170"/>
      <c r="GL48" s="170"/>
      <c r="GM48" s="170"/>
      <c r="GN48" s="170"/>
      <c r="GO48" s="170"/>
      <c r="GP48" s="170"/>
      <c r="GQ48" s="170"/>
      <c r="GR48" s="170"/>
      <c r="GS48" s="170"/>
      <c r="GT48" s="170"/>
      <c r="GU48" s="170"/>
      <c r="GV48" s="170"/>
      <c r="GW48" s="170"/>
      <c r="GX48" s="170"/>
      <c r="GY48" s="170"/>
      <c r="GZ48" s="170"/>
      <c r="HA48" s="170"/>
      <c r="HB48" s="170"/>
      <c r="HC48" s="170"/>
      <c r="HD48" s="170"/>
      <c r="HE48" s="170"/>
      <c r="HF48" s="170"/>
      <c r="HG48" s="170"/>
      <c r="HH48" s="170"/>
      <c r="HI48" s="170"/>
      <c r="HJ48" s="170"/>
      <c r="HK48" s="170"/>
      <c r="HL48" s="170"/>
      <c r="HM48" s="170"/>
      <c r="HN48" s="170"/>
      <c r="HO48" s="170"/>
      <c r="HP48" s="170"/>
      <c r="HQ48" s="170"/>
      <c r="HR48" s="170"/>
      <c r="HS48" s="170"/>
      <c r="HT48" s="170"/>
      <c r="HU48" s="170"/>
      <c r="HV48" s="170"/>
      <c r="HW48" s="170"/>
      <c r="HX48" s="170"/>
      <c r="HY48" s="170"/>
      <c r="HZ48" s="170"/>
      <c r="IA48" s="170"/>
      <c r="IB48" s="170"/>
      <c r="IC48" s="170"/>
      <c r="ID48" s="170"/>
      <c r="IE48" s="170"/>
      <c r="IF48" s="170"/>
      <c r="IG48" s="170"/>
      <c r="IH48" s="170"/>
      <c r="II48" s="170"/>
      <c r="IJ48" s="170"/>
      <c r="IK48" s="170"/>
      <c r="IL48" s="170"/>
      <c r="IM48" s="170"/>
      <c r="IN48" s="170"/>
      <c r="IO48" s="170"/>
      <c r="IP48" s="170"/>
      <c r="IQ48" s="170"/>
      <c r="IR48" s="170"/>
      <c r="IS48" s="170"/>
      <c r="IT48" s="170"/>
      <c r="IU48" s="170"/>
      <c r="IV48" s="170"/>
      <c r="IW48" s="170"/>
      <c r="IX48" s="170"/>
      <c r="IY48" s="170"/>
      <c r="IZ48" s="170"/>
      <c r="JA48" s="170"/>
      <c r="JB48" s="170"/>
      <c r="JC48" s="170"/>
      <c r="JD48" s="170"/>
      <c r="JE48" s="170"/>
      <c r="JF48" s="170"/>
      <c r="JG48" s="170"/>
      <c r="JH48" s="170"/>
      <c r="JI48" s="170"/>
      <c r="JJ48" s="170"/>
      <c r="JK48" s="170"/>
      <c r="JL48" s="170"/>
      <c r="JM48" s="170"/>
      <c r="JN48" s="170"/>
      <c r="JO48" s="170"/>
      <c r="JP48" s="170"/>
      <c r="JQ48" s="170"/>
      <c r="JR48" s="170"/>
      <c r="JS48" s="170"/>
      <c r="JT48" s="170"/>
      <c r="JU48" s="170"/>
      <c r="JV48" s="170"/>
      <c r="JW48" s="170"/>
      <c r="JX48" s="170"/>
      <c r="JY48" s="170"/>
      <c r="JZ48" s="170"/>
      <c r="KA48" s="170"/>
      <c r="KB48" s="170"/>
      <c r="KC48" s="170"/>
      <c r="KD48" s="170"/>
      <c r="KE48" s="170"/>
      <c r="KF48" s="170"/>
      <c r="KG48" s="170"/>
      <c r="KH48" s="170"/>
      <c r="KI48" s="170"/>
      <c r="KJ48" s="170"/>
      <c r="KK48" s="170"/>
      <c r="KL48" s="170"/>
      <c r="KM48" s="170"/>
      <c r="KN48" s="170"/>
      <c r="KO48" s="170"/>
      <c r="KP48" s="170"/>
      <c r="KQ48" s="170"/>
      <c r="KR48" s="170"/>
      <c r="KS48" s="170"/>
      <c r="KT48" s="170"/>
      <c r="KU48" s="170"/>
      <c r="KV48" s="170"/>
      <c r="KW48" s="170"/>
      <c r="KX48" s="170"/>
      <c r="KY48" s="170"/>
      <c r="KZ48" s="170"/>
      <c r="LA48" s="170"/>
      <c r="LB48" s="170"/>
      <c r="LC48" s="170"/>
      <c r="LD48" s="170"/>
      <c r="LE48" s="170"/>
      <c r="LF48" s="170"/>
      <c r="LG48" s="170"/>
      <c r="LH48" s="170"/>
      <c r="LI48" s="170"/>
      <c r="LJ48" s="170"/>
      <c r="LK48" s="170"/>
      <c r="LL48" s="170"/>
      <c r="LM48" s="170"/>
      <c r="LN48" s="170"/>
      <c r="LO48" s="170"/>
      <c r="LP48" s="170"/>
      <c r="LQ48" s="170"/>
      <c r="LR48" s="170"/>
      <c r="LS48" s="170"/>
      <c r="LT48" s="170"/>
      <c r="LU48" s="170"/>
      <c r="LV48" s="170"/>
      <c r="LW48" s="170"/>
      <c r="LX48" s="170"/>
      <c r="LY48" s="170"/>
      <c r="LZ48" s="170"/>
      <c r="MA48" s="170"/>
      <c r="MB48" s="170"/>
      <c r="MC48" s="170"/>
      <c r="MD48" s="170"/>
      <c r="ME48" s="170"/>
      <c r="MF48" s="170"/>
      <c r="MG48" s="170"/>
      <c r="MH48" s="170"/>
      <c r="MI48" s="170"/>
      <c r="MJ48" s="170"/>
      <c r="MK48" s="170"/>
      <c r="ML48" s="170"/>
      <c r="MM48" s="170"/>
      <c r="MN48" s="170"/>
      <c r="MO48" s="170"/>
      <c r="MP48" s="170"/>
      <c r="MQ48" s="170"/>
      <c r="MR48" s="170"/>
      <c r="MS48" s="170"/>
      <c r="MT48" s="170"/>
      <c r="MU48" s="170"/>
      <c r="MV48" s="170"/>
      <c r="MW48" s="170"/>
      <c r="MX48" s="170"/>
      <c r="MY48" s="170"/>
      <c r="MZ48" s="170"/>
      <c r="NA48" s="170"/>
      <c r="NB48" s="170"/>
      <c r="NC48" s="170"/>
      <c r="ND48" s="170"/>
      <c r="NE48" s="170"/>
      <c r="NF48" s="170"/>
      <c r="NG48" s="170"/>
      <c r="NH48" s="170"/>
      <c r="NI48" s="170"/>
      <c r="NJ48" s="170"/>
      <c r="NK48" s="170"/>
      <c r="NL48" s="170"/>
      <c r="NM48" s="170"/>
      <c r="NN48" s="170"/>
      <c r="NO48" s="170"/>
      <c r="NP48" s="170"/>
      <c r="NQ48" s="170"/>
      <c r="NR48" s="170"/>
      <c r="NS48" s="170"/>
      <c r="NT48" s="170"/>
      <c r="NU48" s="170"/>
      <c r="NV48" s="170"/>
      <c r="NW48" s="170"/>
      <c r="NX48" s="170"/>
      <c r="NY48" s="170"/>
      <c r="NZ48" s="170"/>
      <c r="OA48" s="170"/>
      <c r="OB48" s="170"/>
      <c r="OC48" s="170"/>
      <c r="OD48" s="170"/>
      <c r="OE48" s="170"/>
      <c r="OF48" s="170"/>
      <c r="OG48" s="170"/>
      <c r="OH48" s="170"/>
      <c r="OI48" s="170"/>
      <c r="OJ48" s="170"/>
      <c r="OK48" s="170"/>
      <c r="OL48" s="170"/>
      <c r="OM48" s="170"/>
      <c r="ON48" s="170"/>
      <c r="OO48" s="170"/>
      <c r="OP48" s="170"/>
      <c r="OQ48" s="170"/>
      <c r="OR48" s="170"/>
      <c r="OS48" s="170"/>
      <c r="OT48" s="170"/>
      <c r="OU48" s="170"/>
      <c r="OV48" s="170"/>
      <c r="OW48" s="170"/>
      <c r="OX48" s="170"/>
      <c r="OY48" s="170"/>
      <c r="OZ48" s="170"/>
      <c r="PA48" s="170"/>
      <c r="PB48" s="170"/>
      <c r="PC48" s="170"/>
      <c r="PD48" s="170"/>
      <c r="PE48" s="170"/>
      <c r="PF48" s="170"/>
      <c r="PG48" s="170"/>
      <c r="PH48" s="170"/>
      <c r="PI48" s="170"/>
      <c r="PJ48" s="170"/>
      <c r="PK48" s="170"/>
      <c r="PL48" s="170"/>
      <c r="PM48" s="170"/>
      <c r="PN48" s="170"/>
      <c r="PO48" s="170"/>
      <c r="PP48" s="170"/>
      <c r="PQ48" s="170"/>
      <c r="PR48" s="170"/>
      <c r="PS48" s="170"/>
      <c r="PT48" s="170"/>
      <c r="PU48" s="170"/>
      <c r="PV48" s="170"/>
      <c r="PW48" s="170"/>
      <c r="PX48" s="170"/>
      <c r="PY48" s="170"/>
      <c r="PZ48" s="170"/>
      <c r="QA48" s="170"/>
      <c r="QB48" s="170"/>
      <c r="QC48" s="170"/>
      <c r="QD48" s="170"/>
      <c r="QE48" s="170"/>
      <c r="QF48" s="170"/>
      <c r="QG48" s="170"/>
      <c r="QH48" s="170"/>
      <c r="QI48" s="170"/>
      <c r="QJ48" s="170"/>
      <c r="QK48" s="170"/>
      <c r="QL48" s="170"/>
      <c r="QM48" s="170"/>
      <c r="QN48" s="170"/>
      <c r="QO48" s="170"/>
      <c r="QP48" s="170"/>
      <c r="QQ48" s="170"/>
      <c r="QR48" s="170"/>
      <c r="QS48" s="170"/>
      <c r="QT48" s="170"/>
      <c r="QU48" s="170"/>
      <c r="QV48" s="170"/>
      <c r="QW48" s="170"/>
      <c r="QX48" s="170"/>
      <c r="QY48" s="170"/>
      <c r="QZ48" s="170"/>
      <c r="RA48" s="170"/>
      <c r="RB48" s="170"/>
      <c r="RC48" s="170"/>
      <c r="RD48" s="170"/>
      <c r="RE48" s="170"/>
      <c r="RF48" s="170"/>
      <c r="RG48" s="170"/>
      <c r="RH48" s="170"/>
      <c r="RI48" s="170"/>
      <c r="RJ48" s="170"/>
      <c r="RK48" s="170"/>
      <c r="RL48" s="170"/>
      <c r="RM48" s="170"/>
      <c r="RN48" s="170"/>
      <c r="RO48" s="170"/>
      <c r="RP48" s="170"/>
      <c r="RQ48" s="170"/>
      <c r="RR48" s="170"/>
      <c r="RS48" s="170"/>
      <c r="RT48" s="170"/>
      <c r="RU48" s="170"/>
      <c r="RV48" s="170"/>
      <c r="RW48" s="170"/>
      <c r="RX48" s="170"/>
      <c r="RY48" s="170"/>
      <c r="RZ48" s="170"/>
      <c r="SA48" s="170"/>
      <c r="SB48" s="170"/>
      <c r="SC48" s="170"/>
      <c r="SD48" s="170"/>
      <c r="SE48" s="170"/>
      <c r="SF48" s="170"/>
      <c r="SG48" s="170"/>
      <c r="SH48" s="170"/>
      <c r="SI48" s="170"/>
      <c r="SJ48" s="170"/>
      <c r="SK48" s="170"/>
      <c r="SL48" s="170"/>
      <c r="SM48" s="170"/>
      <c r="SN48" s="170"/>
      <c r="SO48" s="170"/>
      <c r="SP48" s="170"/>
      <c r="SQ48" s="170"/>
      <c r="SR48" s="170"/>
      <c r="SS48" s="170"/>
      <c r="ST48" s="170"/>
      <c r="SU48" s="170"/>
      <c r="SV48" s="170"/>
      <c r="SW48" s="170"/>
      <c r="SX48" s="170"/>
      <c r="SY48" s="170"/>
      <c r="SZ48" s="170"/>
      <c r="TA48" s="170"/>
      <c r="TB48" s="170"/>
      <c r="TC48" s="170"/>
      <c r="TD48" s="170"/>
      <c r="TE48" s="170"/>
      <c r="TF48" s="170"/>
      <c r="TG48" s="170"/>
      <c r="TH48" s="170"/>
      <c r="TI48" s="170"/>
      <c r="TJ48" s="170"/>
      <c r="TK48" s="170"/>
      <c r="TL48" s="170"/>
      <c r="TM48" s="170"/>
      <c r="TN48" s="170"/>
      <c r="TO48" s="170"/>
      <c r="TP48" s="170"/>
      <c r="TQ48" s="170"/>
      <c r="TR48" s="170"/>
      <c r="TS48" s="170"/>
      <c r="TT48" s="170"/>
      <c r="TU48" s="170"/>
      <c r="TV48" s="170"/>
      <c r="TW48" s="170"/>
      <c r="TX48" s="170"/>
      <c r="TY48" s="170"/>
      <c r="TZ48" s="170"/>
      <c r="UA48" s="170"/>
      <c r="UB48" s="170"/>
      <c r="UC48" s="170"/>
      <c r="UD48" s="170"/>
      <c r="UE48" s="170"/>
      <c r="UF48" s="170"/>
      <c r="UG48" s="170"/>
      <c r="UH48" s="170"/>
      <c r="UI48" s="170"/>
      <c r="UJ48" s="170"/>
      <c r="UK48" s="170"/>
      <c r="UL48" s="170"/>
      <c r="UM48" s="170"/>
      <c r="UN48" s="170"/>
      <c r="UO48" s="170"/>
      <c r="UP48" s="170"/>
      <c r="UQ48" s="170"/>
      <c r="UR48" s="170"/>
      <c r="US48" s="170"/>
      <c r="UT48" s="170"/>
      <c r="UU48" s="170"/>
      <c r="UV48" s="170"/>
      <c r="UW48" s="170"/>
      <c r="UX48" s="170"/>
      <c r="UY48" s="170"/>
      <c r="UZ48" s="170"/>
      <c r="VA48" s="170"/>
      <c r="VB48" s="170"/>
      <c r="VC48" s="170"/>
      <c r="VD48" s="170"/>
      <c r="VE48" s="170"/>
      <c r="VF48" s="170"/>
      <c r="VG48" s="170"/>
      <c r="VH48" s="170"/>
      <c r="VI48" s="170"/>
      <c r="VJ48" s="170"/>
      <c r="VK48" s="170"/>
      <c r="VL48" s="170"/>
      <c r="VM48" s="170"/>
      <c r="VN48" s="170"/>
      <c r="VO48" s="170"/>
      <c r="VP48" s="170"/>
      <c r="VQ48" s="170"/>
      <c r="VR48" s="170"/>
      <c r="VS48" s="170"/>
      <c r="VT48" s="170"/>
      <c r="VU48" s="170"/>
      <c r="VV48" s="170"/>
      <c r="VW48" s="170"/>
      <c r="VX48" s="170"/>
      <c r="VY48" s="170"/>
      <c r="VZ48" s="170"/>
      <c r="WA48" s="170"/>
      <c r="WB48" s="170"/>
      <c r="WC48" s="170"/>
      <c r="WD48" s="170"/>
      <c r="WE48" s="170"/>
      <c r="WF48" s="170"/>
      <c r="WG48" s="170"/>
      <c r="WH48" s="170"/>
      <c r="WI48" s="170"/>
      <c r="WJ48" s="170"/>
      <c r="WK48" s="170"/>
      <c r="WL48" s="170"/>
      <c r="WM48" s="170"/>
      <c r="WN48" s="170"/>
      <c r="WO48" s="170"/>
      <c r="WP48" s="170"/>
      <c r="WQ48" s="170"/>
      <c r="WR48" s="170"/>
      <c r="WS48" s="170"/>
      <c r="WT48" s="170"/>
      <c r="WU48" s="170"/>
      <c r="WV48" s="170"/>
      <c r="WW48" s="170"/>
      <c r="WX48" s="170"/>
      <c r="WY48" s="170"/>
      <c r="WZ48" s="170"/>
      <c r="XA48" s="170"/>
      <c r="XB48" s="170"/>
      <c r="XC48" s="170"/>
      <c r="XD48" s="170"/>
      <c r="XE48" s="170"/>
      <c r="XF48" s="170"/>
      <c r="XG48" s="170"/>
      <c r="XH48" s="170"/>
      <c r="XI48" s="170"/>
      <c r="XJ48" s="170"/>
      <c r="XK48" s="170"/>
      <c r="XL48" s="170"/>
      <c r="XM48" s="170"/>
      <c r="XN48" s="170"/>
      <c r="XO48" s="170"/>
      <c r="XP48" s="170"/>
      <c r="XQ48" s="170"/>
      <c r="XR48" s="170"/>
      <c r="XS48" s="170"/>
      <c r="XT48" s="170"/>
      <c r="XU48" s="170"/>
      <c r="XV48" s="170"/>
      <c r="XW48" s="170"/>
      <c r="XX48" s="170"/>
      <c r="XY48" s="170"/>
      <c r="XZ48" s="170"/>
      <c r="YA48" s="170"/>
      <c r="YB48" s="170"/>
      <c r="YC48" s="170"/>
      <c r="YD48" s="170"/>
      <c r="YE48" s="170"/>
      <c r="YF48" s="170"/>
      <c r="YG48" s="170"/>
      <c r="YH48" s="170"/>
      <c r="YI48" s="170"/>
      <c r="YJ48" s="170"/>
      <c r="YK48" s="170"/>
      <c r="YL48" s="170"/>
      <c r="YM48" s="170"/>
      <c r="YN48" s="170"/>
      <c r="YO48" s="170"/>
      <c r="YP48" s="170"/>
      <c r="YQ48" s="170"/>
      <c r="YR48" s="170"/>
      <c r="YS48" s="170"/>
      <c r="YT48" s="170"/>
      <c r="YU48" s="170"/>
      <c r="YV48" s="170"/>
      <c r="YW48" s="170"/>
      <c r="YX48" s="170"/>
      <c r="YY48" s="170"/>
      <c r="YZ48" s="170"/>
      <c r="ZA48" s="170"/>
      <c r="ZB48" s="170"/>
      <c r="ZC48" s="170"/>
      <c r="ZD48" s="170"/>
      <c r="ZE48" s="170"/>
      <c r="ZF48" s="170"/>
      <c r="ZG48" s="170"/>
      <c r="ZH48" s="170"/>
      <c r="ZI48" s="170"/>
      <c r="ZJ48" s="170"/>
      <c r="ZK48" s="170"/>
      <c r="ZL48" s="170"/>
      <c r="ZM48" s="170"/>
      <c r="ZN48" s="170"/>
      <c r="ZO48" s="170"/>
      <c r="ZP48" s="170"/>
      <c r="ZQ48" s="170"/>
      <c r="ZR48" s="170"/>
      <c r="ZS48" s="170"/>
      <c r="ZT48" s="170"/>
      <c r="ZU48" s="170"/>
      <c r="ZV48" s="170"/>
      <c r="ZW48" s="170"/>
      <c r="ZX48" s="170"/>
      <c r="ZY48" s="170"/>
      <c r="ZZ48" s="170"/>
      <c r="AAA48" s="170"/>
      <c r="AAB48" s="170"/>
      <c r="AAC48" s="170"/>
      <c r="AAD48" s="170"/>
      <c r="AAE48" s="170"/>
      <c r="AAF48" s="170"/>
      <c r="AAG48" s="170"/>
      <c r="AAH48" s="170"/>
      <c r="AAI48" s="170"/>
      <c r="AAJ48" s="170"/>
      <c r="AAK48" s="170"/>
      <c r="AAL48" s="170"/>
      <c r="AAM48" s="170"/>
      <c r="AAN48" s="170"/>
      <c r="AAO48" s="170"/>
      <c r="AAP48" s="170"/>
      <c r="AAQ48" s="170"/>
      <c r="AAR48" s="170"/>
      <c r="AAS48" s="170"/>
      <c r="AAT48" s="170"/>
      <c r="AAU48" s="170"/>
      <c r="AAV48" s="170"/>
      <c r="AAW48" s="170"/>
      <c r="AAX48" s="170"/>
      <c r="AAY48" s="170"/>
      <c r="AAZ48" s="170"/>
      <c r="ABA48" s="170"/>
      <c r="ABB48" s="170"/>
      <c r="ABC48" s="170"/>
      <c r="ABD48" s="170"/>
      <c r="ABE48" s="170"/>
      <c r="ABF48" s="170"/>
      <c r="ABG48" s="170"/>
      <c r="ABH48" s="170"/>
      <c r="ABI48" s="170"/>
      <c r="ABJ48" s="170"/>
      <c r="ABK48" s="170"/>
      <c r="ABL48" s="170"/>
      <c r="ABM48" s="170"/>
      <c r="ABN48" s="170"/>
      <c r="ABO48" s="170"/>
      <c r="ABP48" s="170"/>
      <c r="ABQ48" s="170"/>
      <c r="ABR48" s="170"/>
      <c r="ABS48" s="170"/>
      <c r="ABT48" s="170"/>
      <c r="ABU48" s="170"/>
      <c r="ABV48" s="170"/>
      <c r="ABW48" s="170"/>
      <c r="ABX48" s="170"/>
      <c r="ABY48" s="170"/>
      <c r="ABZ48" s="170"/>
      <c r="ACA48" s="170"/>
      <c r="ACB48" s="170"/>
      <c r="ACC48" s="170"/>
      <c r="ACD48" s="170"/>
      <c r="ACE48" s="170"/>
      <c r="ACF48" s="170"/>
      <c r="ACG48" s="170"/>
      <c r="ACH48" s="170"/>
      <c r="ACI48" s="170"/>
      <c r="ACJ48" s="170"/>
      <c r="ACK48" s="170"/>
      <c r="ACL48" s="170"/>
      <c r="ACM48" s="170"/>
      <c r="ACN48" s="170"/>
      <c r="ACO48" s="170"/>
      <c r="ACP48" s="170"/>
      <c r="ACQ48" s="170"/>
      <c r="ACR48" s="170"/>
      <c r="ACS48" s="170"/>
      <c r="ACT48" s="170"/>
      <c r="ACU48" s="170"/>
      <c r="ACV48" s="170"/>
      <c r="ACW48" s="170"/>
      <c r="ACX48" s="170"/>
      <c r="ACY48" s="170"/>
      <c r="ACZ48" s="170"/>
      <c r="ADA48" s="170"/>
      <c r="ADB48" s="170"/>
      <c r="ADC48" s="170"/>
      <c r="ADD48" s="170"/>
      <c r="ADE48" s="170"/>
      <c r="ADF48" s="170"/>
      <c r="ADG48" s="170"/>
      <c r="ADH48" s="170"/>
      <c r="ADI48" s="170"/>
      <c r="ADJ48" s="170"/>
      <c r="ADK48" s="170"/>
      <c r="ADL48" s="170"/>
      <c r="ADM48" s="170"/>
      <c r="ADN48" s="170"/>
      <c r="ADO48" s="170"/>
      <c r="ADP48" s="170"/>
      <c r="ADQ48" s="170"/>
      <c r="ADR48" s="170"/>
      <c r="ADS48" s="170"/>
      <c r="ADT48" s="170"/>
      <c r="ADU48" s="170"/>
      <c r="ADV48" s="170"/>
      <c r="ADW48" s="170"/>
      <c r="ADX48" s="170"/>
      <c r="ADY48" s="170"/>
      <c r="ADZ48" s="170"/>
      <c r="AEA48" s="170"/>
      <c r="AEB48" s="170"/>
      <c r="AEC48" s="170"/>
      <c r="AED48" s="170"/>
      <c r="AEE48" s="170"/>
      <c r="AEF48" s="170"/>
      <c r="AEG48" s="170"/>
      <c r="AEH48" s="170"/>
      <c r="AEI48" s="170"/>
      <c r="AEJ48" s="170"/>
      <c r="AEK48" s="170"/>
      <c r="AEL48" s="170"/>
      <c r="AEM48" s="170"/>
      <c r="AEN48" s="170"/>
      <c r="AEO48" s="170"/>
      <c r="AEP48" s="170"/>
      <c r="AEQ48" s="170"/>
      <c r="AER48" s="170"/>
      <c r="AES48" s="170"/>
      <c r="AET48" s="170"/>
      <c r="AEU48" s="170"/>
      <c r="AEV48" s="170"/>
      <c r="AEW48" s="170"/>
      <c r="AEX48" s="170"/>
      <c r="AEY48" s="170"/>
      <c r="AEZ48" s="170"/>
      <c r="AFA48" s="170"/>
      <c r="AFB48" s="170"/>
      <c r="AFC48" s="170"/>
      <c r="AFD48" s="170"/>
      <c r="AFE48" s="170"/>
      <c r="AFF48" s="170"/>
      <c r="AFG48" s="170"/>
      <c r="AFH48" s="170"/>
      <c r="AFI48" s="170"/>
      <c r="AFJ48" s="170"/>
      <c r="AFK48" s="170"/>
      <c r="AFL48" s="170"/>
      <c r="AFM48" s="170"/>
      <c r="AFN48" s="170"/>
      <c r="AFO48" s="170"/>
      <c r="AFP48" s="170"/>
      <c r="AFQ48" s="170"/>
      <c r="AFR48" s="170"/>
      <c r="AFS48" s="170"/>
      <c r="AFT48" s="170"/>
      <c r="AFU48" s="170"/>
      <c r="AFV48" s="170"/>
      <c r="AFW48" s="170"/>
      <c r="AFX48" s="170"/>
      <c r="AFY48" s="170"/>
      <c r="AFZ48" s="170"/>
      <c r="AGA48" s="170"/>
      <c r="AGB48" s="170"/>
      <c r="AGC48" s="170"/>
      <c r="AGD48" s="170"/>
      <c r="AGE48" s="170"/>
      <c r="AGF48" s="170"/>
      <c r="AGG48" s="170"/>
      <c r="AGH48" s="170"/>
      <c r="AGI48" s="170"/>
      <c r="AGJ48" s="170"/>
      <c r="AGK48" s="170"/>
      <c r="AGL48" s="170"/>
      <c r="AGM48" s="170"/>
      <c r="AGN48" s="170"/>
      <c r="AGO48" s="170"/>
      <c r="AGP48" s="170"/>
      <c r="AGQ48" s="170"/>
      <c r="AGR48" s="170"/>
      <c r="AGS48" s="170"/>
      <c r="AGT48" s="170"/>
      <c r="AGU48" s="170"/>
      <c r="AGV48" s="170"/>
      <c r="AGW48" s="170"/>
      <c r="AGX48" s="170"/>
      <c r="AGY48" s="170"/>
      <c r="AGZ48" s="170"/>
      <c r="AHA48" s="170"/>
      <c r="AHB48" s="170"/>
      <c r="AHC48" s="170"/>
      <c r="AHD48" s="170"/>
      <c r="AHE48" s="170"/>
      <c r="AHF48" s="170"/>
      <c r="AHG48" s="170"/>
      <c r="AHH48" s="170"/>
      <c r="AHI48" s="170"/>
      <c r="AHJ48" s="170"/>
      <c r="AHK48" s="170"/>
      <c r="AHL48" s="170"/>
      <c r="AHM48" s="170"/>
      <c r="AHN48" s="170"/>
      <c r="AHO48" s="170"/>
      <c r="AHP48" s="170"/>
      <c r="AHQ48" s="170"/>
      <c r="AHR48" s="170"/>
      <c r="AHS48" s="170"/>
      <c r="AHT48" s="170"/>
      <c r="AHU48" s="170"/>
      <c r="AHV48" s="170"/>
      <c r="AHW48" s="170"/>
      <c r="AHX48" s="170"/>
      <c r="AHY48" s="170"/>
      <c r="AHZ48" s="170"/>
      <c r="AIA48" s="170"/>
      <c r="AIB48" s="170"/>
      <c r="AIC48" s="170"/>
      <c r="AID48" s="170"/>
      <c r="AIE48" s="170"/>
      <c r="AIF48" s="170"/>
      <c r="AIG48" s="170"/>
      <c r="AIH48" s="170"/>
      <c r="AII48" s="170"/>
      <c r="AIJ48" s="170"/>
      <c r="AIK48" s="170"/>
      <c r="AIL48" s="170"/>
      <c r="AIM48" s="170"/>
      <c r="AIN48" s="170"/>
      <c r="AIO48" s="170"/>
      <c r="AIP48" s="170"/>
      <c r="AIQ48" s="170"/>
      <c r="AIR48" s="170"/>
      <c r="AIS48" s="170"/>
      <c r="AIT48" s="170"/>
      <c r="AIU48" s="170"/>
      <c r="AIV48" s="170"/>
      <c r="AIW48" s="170"/>
      <c r="AIX48" s="170"/>
      <c r="AIY48" s="170"/>
      <c r="AIZ48" s="170"/>
      <c r="AJA48" s="170"/>
      <c r="AJB48" s="170"/>
      <c r="AJC48" s="170"/>
      <c r="AJD48" s="170"/>
      <c r="AJE48" s="170"/>
      <c r="AJF48" s="170"/>
      <c r="AJG48" s="170"/>
      <c r="AJH48" s="170"/>
      <c r="AJI48" s="170"/>
      <c r="AJJ48" s="170"/>
      <c r="AJK48" s="170"/>
      <c r="AJL48" s="170"/>
      <c r="AJM48" s="170"/>
      <c r="AJN48" s="170"/>
      <c r="AJO48" s="170"/>
      <c r="AJP48" s="170"/>
      <c r="AJQ48" s="170"/>
      <c r="AJR48" s="170"/>
      <c r="AJS48" s="170"/>
      <c r="AJT48" s="170"/>
      <c r="AJU48" s="170"/>
      <c r="AJV48" s="170"/>
      <c r="AJW48" s="170"/>
      <c r="AJX48" s="170"/>
      <c r="AJY48" s="170"/>
      <c r="AJZ48" s="170"/>
      <c r="AKA48" s="170"/>
      <c r="AKB48" s="170"/>
      <c r="AKC48" s="170"/>
      <c r="AKD48" s="170"/>
      <c r="AKE48" s="170"/>
      <c r="AKF48" s="170"/>
      <c r="AKG48" s="170"/>
      <c r="AKH48" s="170"/>
      <c r="AKI48" s="170"/>
      <c r="AKJ48" s="170"/>
      <c r="AKK48" s="170"/>
      <c r="AKL48" s="170"/>
      <c r="AKM48" s="170"/>
      <c r="AKN48" s="170"/>
      <c r="AKO48" s="170"/>
      <c r="AKP48" s="170"/>
      <c r="AKQ48" s="170"/>
      <c r="AKR48" s="170"/>
      <c r="AKS48" s="170"/>
      <c r="AKT48" s="170"/>
      <c r="AKU48" s="170"/>
      <c r="AKV48" s="170"/>
      <c r="AKW48" s="170"/>
      <c r="AKX48" s="170"/>
      <c r="AKY48" s="170"/>
      <c r="AKZ48" s="170"/>
      <c r="ALA48" s="170"/>
      <c r="ALB48" s="170"/>
      <c r="ALC48" s="170"/>
      <c r="ALD48" s="170"/>
      <c r="ALE48" s="170"/>
      <c r="ALF48" s="170"/>
      <c r="ALG48" s="170"/>
      <c r="ALH48" s="170"/>
      <c r="ALI48" s="170"/>
      <c r="ALJ48" s="170"/>
      <c r="ALK48" s="170"/>
      <c r="ALL48" s="170"/>
      <c r="ALM48" s="170"/>
      <c r="ALN48" s="170"/>
      <c r="ALO48" s="170"/>
      <c r="ALP48" s="170"/>
      <c r="ALQ48" s="170"/>
      <c r="ALR48" s="170"/>
      <c r="ALS48" s="170"/>
      <c r="ALT48" s="170"/>
      <c r="ALU48" s="170"/>
      <c r="ALV48" s="170"/>
      <c r="ALW48" s="170"/>
      <c r="ALX48" s="170"/>
      <c r="ALY48" s="170"/>
      <c r="ALZ48" s="170"/>
      <c r="AMA48" s="170"/>
      <c r="AMB48" s="170"/>
      <c r="AMC48" s="170"/>
      <c r="AMD48" s="170"/>
      <c r="AME48" s="170"/>
      <c r="AMF48" s="170"/>
      <c r="AMG48" s="170"/>
      <c r="AMH48" s="170"/>
      <c r="AMI48" s="170"/>
      <c r="AMJ48" s="170"/>
      <c r="AMK48" s="170"/>
      <c r="AML48" s="170"/>
      <c r="AMM48" s="170"/>
      <c r="AMN48" s="170"/>
      <c r="AMO48" s="170"/>
      <c r="AMP48" s="170"/>
      <c r="AMQ48" s="170"/>
    </row>
    <row r="49" spans="2:1031" s="11" customFormat="1">
      <c r="N49" s="164"/>
      <c r="O49" s="164"/>
      <c r="P49" s="164"/>
      <c r="R49" s="164"/>
      <c r="T49" s="164"/>
      <c r="V49" s="164"/>
      <c r="X49" s="164"/>
      <c r="Z49" s="164"/>
      <c r="AB49" s="164"/>
      <c r="AC49" s="275"/>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c r="CC49" s="170"/>
      <c r="CD49" s="170"/>
      <c r="CE49" s="170"/>
      <c r="CF49" s="170"/>
      <c r="CG49" s="170"/>
      <c r="CH49" s="170"/>
      <c r="CI49" s="170"/>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c r="DX49" s="170"/>
      <c r="DY49" s="170"/>
      <c r="DZ49" s="170"/>
      <c r="EA49" s="170"/>
      <c r="EB49" s="170"/>
      <c r="EC49" s="170"/>
      <c r="ED49" s="170"/>
      <c r="EE49" s="170"/>
      <c r="EF49" s="170"/>
      <c r="EG49" s="170"/>
      <c r="EH49" s="170"/>
      <c r="EI49" s="170"/>
      <c r="EJ49" s="170"/>
      <c r="EK49" s="170"/>
      <c r="EL49" s="170"/>
      <c r="EM49" s="170"/>
      <c r="EN49" s="170"/>
      <c r="EO49" s="170"/>
      <c r="EP49" s="170"/>
      <c r="EQ49" s="170"/>
      <c r="ER49" s="170"/>
      <c r="ES49" s="170"/>
      <c r="ET49" s="170"/>
      <c r="EU49" s="170"/>
      <c r="EV49" s="170"/>
      <c r="EW49" s="170"/>
      <c r="EX49" s="170"/>
      <c r="EY49" s="170"/>
      <c r="EZ49" s="170"/>
      <c r="FA49" s="170"/>
      <c r="FB49" s="170"/>
      <c r="FC49" s="170"/>
      <c r="FD49" s="170"/>
      <c r="FE49" s="170"/>
      <c r="FF49" s="170"/>
      <c r="FG49" s="170"/>
      <c r="FH49" s="170"/>
      <c r="FI49" s="170"/>
      <c r="FJ49" s="170"/>
      <c r="FK49" s="170"/>
      <c r="FL49" s="170"/>
      <c r="FM49" s="170"/>
      <c r="FN49" s="170"/>
      <c r="FO49" s="170"/>
      <c r="FP49" s="170"/>
      <c r="FQ49" s="170"/>
      <c r="FR49" s="170"/>
      <c r="FS49" s="170"/>
      <c r="FT49" s="170"/>
      <c r="FU49" s="170"/>
      <c r="FV49" s="170"/>
      <c r="FW49" s="170"/>
      <c r="FX49" s="170"/>
      <c r="FY49" s="170"/>
      <c r="FZ49" s="170"/>
      <c r="GA49" s="170"/>
      <c r="GB49" s="170"/>
      <c r="GC49" s="170"/>
      <c r="GD49" s="170"/>
      <c r="GE49" s="170"/>
      <c r="GF49" s="170"/>
      <c r="GG49" s="170"/>
      <c r="GH49" s="170"/>
      <c r="GI49" s="170"/>
      <c r="GJ49" s="170"/>
      <c r="GK49" s="170"/>
      <c r="GL49" s="170"/>
      <c r="GM49" s="170"/>
      <c r="GN49" s="170"/>
      <c r="GO49" s="170"/>
      <c r="GP49" s="170"/>
      <c r="GQ49" s="170"/>
      <c r="GR49" s="170"/>
      <c r="GS49" s="170"/>
      <c r="GT49" s="170"/>
      <c r="GU49" s="170"/>
      <c r="GV49" s="170"/>
      <c r="GW49" s="170"/>
      <c r="GX49" s="170"/>
      <c r="GY49" s="170"/>
      <c r="GZ49" s="170"/>
      <c r="HA49" s="170"/>
      <c r="HB49" s="170"/>
      <c r="HC49" s="170"/>
      <c r="HD49" s="170"/>
      <c r="HE49" s="170"/>
      <c r="HF49" s="170"/>
      <c r="HG49" s="170"/>
      <c r="HH49" s="170"/>
      <c r="HI49" s="170"/>
      <c r="HJ49" s="170"/>
      <c r="HK49" s="170"/>
      <c r="HL49" s="170"/>
      <c r="HM49" s="170"/>
      <c r="HN49" s="170"/>
      <c r="HO49" s="170"/>
      <c r="HP49" s="170"/>
      <c r="HQ49" s="170"/>
      <c r="HR49" s="170"/>
      <c r="HS49" s="170"/>
      <c r="HT49" s="170"/>
      <c r="HU49" s="170"/>
      <c r="HV49" s="170"/>
      <c r="HW49" s="170"/>
      <c r="HX49" s="170"/>
      <c r="HY49" s="170"/>
      <c r="HZ49" s="170"/>
      <c r="IA49" s="170"/>
      <c r="IB49" s="170"/>
      <c r="IC49" s="170"/>
      <c r="ID49" s="170"/>
      <c r="IE49" s="170"/>
      <c r="IF49" s="170"/>
      <c r="IG49" s="170"/>
      <c r="IH49" s="170"/>
      <c r="II49" s="170"/>
      <c r="IJ49" s="170"/>
      <c r="IK49" s="170"/>
      <c r="IL49" s="170"/>
      <c r="IM49" s="170"/>
      <c r="IN49" s="170"/>
      <c r="IO49" s="170"/>
      <c r="IP49" s="170"/>
      <c r="IQ49" s="170"/>
      <c r="IR49" s="170"/>
      <c r="IS49" s="170"/>
      <c r="IT49" s="170"/>
      <c r="IU49" s="170"/>
      <c r="IV49" s="170"/>
      <c r="IW49" s="170"/>
      <c r="IX49" s="170"/>
      <c r="IY49" s="170"/>
      <c r="IZ49" s="170"/>
      <c r="JA49" s="170"/>
      <c r="JB49" s="170"/>
      <c r="JC49" s="170"/>
      <c r="JD49" s="170"/>
      <c r="JE49" s="170"/>
      <c r="JF49" s="170"/>
      <c r="JG49" s="170"/>
      <c r="JH49" s="170"/>
      <c r="JI49" s="170"/>
      <c r="JJ49" s="170"/>
      <c r="JK49" s="170"/>
      <c r="JL49" s="170"/>
      <c r="JM49" s="170"/>
      <c r="JN49" s="170"/>
      <c r="JO49" s="170"/>
      <c r="JP49" s="170"/>
      <c r="JQ49" s="170"/>
      <c r="JR49" s="170"/>
      <c r="JS49" s="170"/>
      <c r="JT49" s="170"/>
      <c r="JU49" s="170"/>
      <c r="JV49" s="170"/>
      <c r="JW49" s="170"/>
      <c r="JX49" s="170"/>
      <c r="JY49" s="170"/>
      <c r="JZ49" s="170"/>
      <c r="KA49" s="170"/>
      <c r="KB49" s="170"/>
      <c r="KC49" s="170"/>
      <c r="KD49" s="170"/>
      <c r="KE49" s="170"/>
      <c r="KF49" s="170"/>
      <c r="KG49" s="170"/>
      <c r="KH49" s="170"/>
      <c r="KI49" s="170"/>
      <c r="KJ49" s="170"/>
      <c r="KK49" s="170"/>
      <c r="KL49" s="170"/>
      <c r="KM49" s="170"/>
      <c r="KN49" s="170"/>
      <c r="KO49" s="170"/>
      <c r="KP49" s="170"/>
      <c r="KQ49" s="170"/>
      <c r="KR49" s="170"/>
      <c r="KS49" s="170"/>
      <c r="KT49" s="170"/>
      <c r="KU49" s="170"/>
      <c r="KV49" s="170"/>
      <c r="KW49" s="170"/>
      <c r="KX49" s="170"/>
      <c r="KY49" s="170"/>
      <c r="KZ49" s="170"/>
      <c r="LA49" s="170"/>
      <c r="LB49" s="170"/>
      <c r="LC49" s="170"/>
      <c r="LD49" s="170"/>
      <c r="LE49" s="170"/>
      <c r="LF49" s="170"/>
      <c r="LG49" s="170"/>
      <c r="LH49" s="170"/>
      <c r="LI49" s="170"/>
      <c r="LJ49" s="170"/>
      <c r="LK49" s="170"/>
      <c r="LL49" s="170"/>
      <c r="LM49" s="170"/>
      <c r="LN49" s="170"/>
      <c r="LO49" s="170"/>
      <c r="LP49" s="170"/>
      <c r="LQ49" s="170"/>
      <c r="LR49" s="170"/>
      <c r="LS49" s="170"/>
      <c r="LT49" s="170"/>
      <c r="LU49" s="170"/>
      <c r="LV49" s="170"/>
      <c r="LW49" s="170"/>
      <c r="LX49" s="170"/>
      <c r="LY49" s="170"/>
      <c r="LZ49" s="170"/>
      <c r="MA49" s="170"/>
      <c r="MB49" s="170"/>
      <c r="MC49" s="170"/>
      <c r="MD49" s="170"/>
      <c r="ME49" s="170"/>
      <c r="MF49" s="170"/>
      <c r="MG49" s="170"/>
      <c r="MH49" s="170"/>
      <c r="MI49" s="170"/>
      <c r="MJ49" s="170"/>
      <c r="MK49" s="170"/>
      <c r="ML49" s="170"/>
      <c r="MM49" s="170"/>
      <c r="MN49" s="170"/>
      <c r="MO49" s="170"/>
      <c r="MP49" s="170"/>
      <c r="MQ49" s="170"/>
      <c r="MR49" s="170"/>
      <c r="MS49" s="170"/>
      <c r="MT49" s="170"/>
      <c r="MU49" s="170"/>
      <c r="MV49" s="170"/>
      <c r="MW49" s="170"/>
      <c r="MX49" s="170"/>
      <c r="MY49" s="170"/>
      <c r="MZ49" s="170"/>
      <c r="NA49" s="170"/>
      <c r="NB49" s="170"/>
      <c r="NC49" s="170"/>
      <c r="ND49" s="170"/>
      <c r="NE49" s="170"/>
      <c r="NF49" s="170"/>
      <c r="NG49" s="170"/>
      <c r="NH49" s="170"/>
      <c r="NI49" s="170"/>
      <c r="NJ49" s="170"/>
      <c r="NK49" s="170"/>
      <c r="NL49" s="170"/>
      <c r="NM49" s="170"/>
      <c r="NN49" s="170"/>
      <c r="NO49" s="170"/>
      <c r="NP49" s="170"/>
      <c r="NQ49" s="170"/>
      <c r="NR49" s="170"/>
      <c r="NS49" s="170"/>
      <c r="NT49" s="170"/>
      <c r="NU49" s="170"/>
      <c r="NV49" s="170"/>
      <c r="NW49" s="170"/>
      <c r="NX49" s="170"/>
      <c r="NY49" s="170"/>
      <c r="NZ49" s="170"/>
      <c r="OA49" s="170"/>
      <c r="OB49" s="170"/>
      <c r="OC49" s="170"/>
      <c r="OD49" s="170"/>
      <c r="OE49" s="170"/>
      <c r="OF49" s="170"/>
      <c r="OG49" s="170"/>
      <c r="OH49" s="170"/>
      <c r="OI49" s="170"/>
      <c r="OJ49" s="170"/>
      <c r="OK49" s="170"/>
      <c r="OL49" s="170"/>
      <c r="OM49" s="170"/>
      <c r="ON49" s="170"/>
      <c r="OO49" s="170"/>
      <c r="OP49" s="170"/>
      <c r="OQ49" s="170"/>
      <c r="OR49" s="170"/>
      <c r="OS49" s="170"/>
      <c r="OT49" s="170"/>
      <c r="OU49" s="170"/>
      <c r="OV49" s="170"/>
      <c r="OW49" s="170"/>
      <c r="OX49" s="170"/>
      <c r="OY49" s="170"/>
      <c r="OZ49" s="170"/>
      <c r="PA49" s="170"/>
      <c r="PB49" s="170"/>
      <c r="PC49" s="170"/>
      <c r="PD49" s="170"/>
      <c r="PE49" s="170"/>
      <c r="PF49" s="170"/>
      <c r="PG49" s="170"/>
      <c r="PH49" s="170"/>
      <c r="PI49" s="170"/>
      <c r="PJ49" s="170"/>
      <c r="PK49" s="170"/>
      <c r="PL49" s="170"/>
      <c r="PM49" s="170"/>
      <c r="PN49" s="170"/>
      <c r="PO49" s="170"/>
      <c r="PP49" s="170"/>
      <c r="PQ49" s="170"/>
      <c r="PR49" s="170"/>
      <c r="PS49" s="170"/>
      <c r="PT49" s="170"/>
      <c r="PU49" s="170"/>
      <c r="PV49" s="170"/>
      <c r="PW49" s="170"/>
      <c r="PX49" s="170"/>
      <c r="PY49" s="170"/>
      <c r="PZ49" s="170"/>
      <c r="QA49" s="170"/>
      <c r="QB49" s="170"/>
      <c r="QC49" s="170"/>
      <c r="QD49" s="170"/>
      <c r="QE49" s="170"/>
      <c r="QF49" s="170"/>
      <c r="QG49" s="170"/>
      <c r="QH49" s="170"/>
      <c r="QI49" s="170"/>
      <c r="QJ49" s="170"/>
      <c r="QK49" s="170"/>
      <c r="QL49" s="170"/>
      <c r="QM49" s="170"/>
      <c r="QN49" s="170"/>
      <c r="QO49" s="170"/>
      <c r="QP49" s="170"/>
      <c r="QQ49" s="170"/>
      <c r="QR49" s="170"/>
      <c r="QS49" s="170"/>
      <c r="QT49" s="170"/>
      <c r="QU49" s="170"/>
      <c r="QV49" s="170"/>
      <c r="QW49" s="170"/>
      <c r="QX49" s="170"/>
      <c r="QY49" s="170"/>
      <c r="QZ49" s="170"/>
      <c r="RA49" s="170"/>
      <c r="RB49" s="170"/>
      <c r="RC49" s="170"/>
      <c r="RD49" s="170"/>
      <c r="RE49" s="170"/>
      <c r="RF49" s="170"/>
      <c r="RG49" s="170"/>
      <c r="RH49" s="170"/>
      <c r="RI49" s="170"/>
      <c r="RJ49" s="170"/>
      <c r="RK49" s="170"/>
      <c r="RL49" s="170"/>
      <c r="RM49" s="170"/>
      <c r="RN49" s="170"/>
      <c r="RO49" s="170"/>
      <c r="RP49" s="170"/>
      <c r="RQ49" s="170"/>
      <c r="RR49" s="170"/>
      <c r="RS49" s="170"/>
      <c r="RT49" s="170"/>
      <c r="RU49" s="170"/>
      <c r="RV49" s="170"/>
      <c r="RW49" s="170"/>
      <c r="RX49" s="170"/>
      <c r="RY49" s="170"/>
      <c r="RZ49" s="170"/>
      <c r="SA49" s="170"/>
      <c r="SB49" s="170"/>
      <c r="SC49" s="170"/>
      <c r="SD49" s="170"/>
      <c r="SE49" s="170"/>
      <c r="SF49" s="170"/>
      <c r="SG49" s="170"/>
      <c r="SH49" s="170"/>
      <c r="SI49" s="170"/>
      <c r="SJ49" s="170"/>
      <c r="SK49" s="170"/>
      <c r="SL49" s="170"/>
      <c r="SM49" s="170"/>
      <c r="SN49" s="170"/>
      <c r="SO49" s="170"/>
      <c r="SP49" s="170"/>
      <c r="SQ49" s="170"/>
      <c r="SR49" s="170"/>
      <c r="SS49" s="170"/>
      <c r="ST49" s="170"/>
      <c r="SU49" s="170"/>
      <c r="SV49" s="170"/>
      <c r="SW49" s="170"/>
      <c r="SX49" s="170"/>
      <c r="SY49" s="170"/>
      <c r="SZ49" s="170"/>
      <c r="TA49" s="170"/>
      <c r="TB49" s="170"/>
      <c r="TC49" s="170"/>
      <c r="TD49" s="170"/>
      <c r="TE49" s="170"/>
      <c r="TF49" s="170"/>
      <c r="TG49" s="170"/>
      <c r="TH49" s="170"/>
      <c r="TI49" s="170"/>
      <c r="TJ49" s="170"/>
      <c r="TK49" s="170"/>
      <c r="TL49" s="170"/>
      <c r="TM49" s="170"/>
      <c r="TN49" s="170"/>
      <c r="TO49" s="170"/>
      <c r="TP49" s="170"/>
      <c r="TQ49" s="170"/>
      <c r="TR49" s="170"/>
      <c r="TS49" s="170"/>
      <c r="TT49" s="170"/>
      <c r="TU49" s="170"/>
      <c r="TV49" s="170"/>
      <c r="TW49" s="170"/>
      <c r="TX49" s="170"/>
      <c r="TY49" s="170"/>
      <c r="TZ49" s="170"/>
      <c r="UA49" s="170"/>
      <c r="UB49" s="170"/>
      <c r="UC49" s="170"/>
      <c r="UD49" s="170"/>
      <c r="UE49" s="170"/>
      <c r="UF49" s="170"/>
      <c r="UG49" s="170"/>
      <c r="UH49" s="170"/>
      <c r="UI49" s="170"/>
      <c r="UJ49" s="170"/>
      <c r="UK49" s="170"/>
      <c r="UL49" s="170"/>
      <c r="UM49" s="170"/>
      <c r="UN49" s="170"/>
      <c r="UO49" s="170"/>
      <c r="UP49" s="170"/>
      <c r="UQ49" s="170"/>
      <c r="UR49" s="170"/>
      <c r="US49" s="170"/>
      <c r="UT49" s="170"/>
      <c r="UU49" s="170"/>
      <c r="UV49" s="170"/>
      <c r="UW49" s="170"/>
      <c r="UX49" s="170"/>
      <c r="UY49" s="170"/>
      <c r="UZ49" s="170"/>
      <c r="VA49" s="170"/>
      <c r="VB49" s="170"/>
      <c r="VC49" s="170"/>
      <c r="VD49" s="170"/>
      <c r="VE49" s="170"/>
      <c r="VF49" s="170"/>
      <c r="VG49" s="170"/>
      <c r="VH49" s="170"/>
      <c r="VI49" s="170"/>
      <c r="VJ49" s="170"/>
      <c r="VK49" s="170"/>
      <c r="VL49" s="170"/>
      <c r="VM49" s="170"/>
      <c r="VN49" s="170"/>
      <c r="VO49" s="170"/>
      <c r="VP49" s="170"/>
      <c r="VQ49" s="170"/>
      <c r="VR49" s="170"/>
      <c r="VS49" s="170"/>
      <c r="VT49" s="170"/>
      <c r="VU49" s="170"/>
      <c r="VV49" s="170"/>
      <c r="VW49" s="170"/>
      <c r="VX49" s="170"/>
      <c r="VY49" s="170"/>
      <c r="VZ49" s="170"/>
      <c r="WA49" s="170"/>
      <c r="WB49" s="170"/>
      <c r="WC49" s="170"/>
      <c r="WD49" s="170"/>
      <c r="WE49" s="170"/>
      <c r="WF49" s="170"/>
      <c r="WG49" s="170"/>
      <c r="WH49" s="170"/>
      <c r="WI49" s="170"/>
      <c r="WJ49" s="170"/>
      <c r="WK49" s="170"/>
      <c r="WL49" s="170"/>
      <c r="WM49" s="170"/>
      <c r="WN49" s="170"/>
      <c r="WO49" s="170"/>
      <c r="WP49" s="170"/>
      <c r="WQ49" s="170"/>
      <c r="WR49" s="170"/>
      <c r="WS49" s="170"/>
      <c r="WT49" s="170"/>
      <c r="WU49" s="170"/>
      <c r="WV49" s="170"/>
      <c r="WW49" s="170"/>
      <c r="WX49" s="170"/>
      <c r="WY49" s="170"/>
      <c r="WZ49" s="170"/>
      <c r="XA49" s="170"/>
      <c r="XB49" s="170"/>
      <c r="XC49" s="170"/>
      <c r="XD49" s="170"/>
      <c r="XE49" s="170"/>
      <c r="XF49" s="170"/>
      <c r="XG49" s="170"/>
      <c r="XH49" s="170"/>
      <c r="XI49" s="170"/>
      <c r="XJ49" s="170"/>
      <c r="XK49" s="170"/>
      <c r="XL49" s="170"/>
      <c r="XM49" s="170"/>
      <c r="XN49" s="170"/>
      <c r="XO49" s="170"/>
      <c r="XP49" s="170"/>
      <c r="XQ49" s="170"/>
      <c r="XR49" s="170"/>
      <c r="XS49" s="170"/>
      <c r="XT49" s="170"/>
      <c r="XU49" s="170"/>
      <c r="XV49" s="170"/>
      <c r="XW49" s="170"/>
      <c r="XX49" s="170"/>
      <c r="XY49" s="170"/>
      <c r="XZ49" s="170"/>
      <c r="YA49" s="170"/>
      <c r="YB49" s="170"/>
      <c r="YC49" s="170"/>
      <c r="YD49" s="170"/>
      <c r="YE49" s="170"/>
      <c r="YF49" s="170"/>
      <c r="YG49" s="170"/>
      <c r="YH49" s="170"/>
      <c r="YI49" s="170"/>
      <c r="YJ49" s="170"/>
      <c r="YK49" s="170"/>
      <c r="YL49" s="170"/>
      <c r="YM49" s="170"/>
      <c r="YN49" s="170"/>
      <c r="YO49" s="170"/>
      <c r="YP49" s="170"/>
      <c r="YQ49" s="170"/>
      <c r="YR49" s="170"/>
      <c r="YS49" s="170"/>
      <c r="YT49" s="170"/>
      <c r="YU49" s="170"/>
      <c r="YV49" s="170"/>
      <c r="YW49" s="170"/>
      <c r="YX49" s="170"/>
      <c r="YY49" s="170"/>
      <c r="YZ49" s="170"/>
      <c r="ZA49" s="170"/>
      <c r="ZB49" s="170"/>
      <c r="ZC49" s="170"/>
      <c r="ZD49" s="170"/>
      <c r="ZE49" s="170"/>
      <c r="ZF49" s="170"/>
      <c r="ZG49" s="170"/>
      <c r="ZH49" s="170"/>
      <c r="ZI49" s="170"/>
      <c r="ZJ49" s="170"/>
      <c r="ZK49" s="170"/>
      <c r="ZL49" s="170"/>
      <c r="ZM49" s="170"/>
      <c r="ZN49" s="170"/>
      <c r="ZO49" s="170"/>
      <c r="ZP49" s="170"/>
      <c r="ZQ49" s="170"/>
      <c r="ZR49" s="170"/>
      <c r="ZS49" s="170"/>
      <c r="ZT49" s="170"/>
      <c r="ZU49" s="170"/>
      <c r="ZV49" s="170"/>
      <c r="ZW49" s="170"/>
      <c r="ZX49" s="170"/>
      <c r="ZY49" s="170"/>
      <c r="ZZ49" s="170"/>
      <c r="AAA49" s="170"/>
      <c r="AAB49" s="170"/>
      <c r="AAC49" s="170"/>
      <c r="AAD49" s="170"/>
      <c r="AAE49" s="170"/>
      <c r="AAF49" s="170"/>
      <c r="AAG49" s="170"/>
      <c r="AAH49" s="170"/>
      <c r="AAI49" s="170"/>
      <c r="AAJ49" s="170"/>
      <c r="AAK49" s="170"/>
      <c r="AAL49" s="170"/>
      <c r="AAM49" s="170"/>
      <c r="AAN49" s="170"/>
      <c r="AAO49" s="170"/>
      <c r="AAP49" s="170"/>
      <c r="AAQ49" s="170"/>
      <c r="AAR49" s="170"/>
      <c r="AAS49" s="170"/>
      <c r="AAT49" s="170"/>
      <c r="AAU49" s="170"/>
      <c r="AAV49" s="170"/>
      <c r="AAW49" s="170"/>
      <c r="AAX49" s="170"/>
      <c r="AAY49" s="170"/>
      <c r="AAZ49" s="170"/>
      <c r="ABA49" s="170"/>
      <c r="ABB49" s="170"/>
      <c r="ABC49" s="170"/>
      <c r="ABD49" s="170"/>
      <c r="ABE49" s="170"/>
      <c r="ABF49" s="170"/>
      <c r="ABG49" s="170"/>
      <c r="ABH49" s="170"/>
      <c r="ABI49" s="170"/>
      <c r="ABJ49" s="170"/>
      <c r="ABK49" s="170"/>
      <c r="ABL49" s="170"/>
      <c r="ABM49" s="170"/>
      <c r="ABN49" s="170"/>
      <c r="ABO49" s="170"/>
      <c r="ABP49" s="170"/>
      <c r="ABQ49" s="170"/>
      <c r="ABR49" s="170"/>
      <c r="ABS49" s="170"/>
      <c r="ABT49" s="170"/>
      <c r="ABU49" s="170"/>
      <c r="ABV49" s="170"/>
      <c r="ABW49" s="170"/>
      <c r="ABX49" s="170"/>
      <c r="ABY49" s="170"/>
      <c r="ABZ49" s="170"/>
      <c r="ACA49" s="170"/>
      <c r="ACB49" s="170"/>
      <c r="ACC49" s="170"/>
      <c r="ACD49" s="170"/>
      <c r="ACE49" s="170"/>
      <c r="ACF49" s="170"/>
      <c r="ACG49" s="170"/>
      <c r="ACH49" s="170"/>
      <c r="ACI49" s="170"/>
      <c r="ACJ49" s="170"/>
      <c r="ACK49" s="170"/>
      <c r="ACL49" s="170"/>
      <c r="ACM49" s="170"/>
      <c r="ACN49" s="170"/>
      <c r="ACO49" s="170"/>
      <c r="ACP49" s="170"/>
      <c r="ACQ49" s="170"/>
      <c r="ACR49" s="170"/>
      <c r="ACS49" s="170"/>
      <c r="ACT49" s="170"/>
      <c r="ACU49" s="170"/>
      <c r="ACV49" s="170"/>
      <c r="ACW49" s="170"/>
      <c r="ACX49" s="170"/>
      <c r="ACY49" s="170"/>
      <c r="ACZ49" s="170"/>
      <c r="ADA49" s="170"/>
      <c r="ADB49" s="170"/>
      <c r="ADC49" s="170"/>
      <c r="ADD49" s="170"/>
      <c r="ADE49" s="170"/>
      <c r="ADF49" s="170"/>
      <c r="ADG49" s="170"/>
      <c r="ADH49" s="170"/>
      <c r="ADI49" s="170"/>
      <c r="ADJ49" s="170"/>
      <c r="ADK49" s="170"/>
      <c r="ADL49" s="170"/>
      <c r="ADM49" s="170"/>
      <c r="ADN49" s="170"/>
      <c r="ADO49" s="170"/>
      <c r="ADP49" s="170"/>
      <c r="ADQ49" s="170"/>
      <c r="ADR49" s="170"/>
      <c r="ADS49" s="170"/>
      <c r="ADT49" s="170"/>
      <c r="ADU49" s="170"/>
      <c r="ADV49" s="170"/>
      <c r="ADW49" s="170"/>
      <c r="ADX49" s="170"/>
      <c r="ADY49" s="170"/>
      <c r="ADZ49" s="170"/>
      <c r="AEA49" s="170"/>
      <c r="AEB49" s="170"/>
      <c r="AEC49" s="170"/>
      <c r="AED49" s="170"/>
      <c r="AEE49" s="170"/>
      <c r="AEF49" s="170"/>
      <c r="AEG49" s="170"/>
      <c r="AEH49" s="170"/>
      <c r="AEI49" s="170"/>
      <c r="AEJ49" s="170"/>
      <c r="AEK49" s="170"/>
      <c r="AEL49" s="170"/>
      <c r="AEM49" s="170"/>
      <c r="AEN49" s="170"/>
      <c r="AEO49" s="170"/>
      <c r="AEP49" s="170"/>
      <c r="AEQ49" s="170"/>
      <c r="AER49" s="170"/>
      <c r="AES49" s="170"/>
      <c r="AET49" s="170"/>
      <c r="AEU49" s="170"/>
      <c r="AEV49" s="170"/>
      <c r="AEW49" s="170"/>
      <c r="AEX49" s="170"/>
      <c r="AEY49" s="170"/>
      <c r="AEZ49" s="170"/>
      <c r="AFA49" s="170"/>
      <c r="AFB49" s="170"/>
      <c r="AFC49" s="170"/>
      <c r="AFD49" s="170"/>
      <c r="AFE49" s="170"/>
      <c r="AFF49" s="170"/>
      <c r="AFG49" s="170"/>
      <c r="AFH49" s="170"/>
      <c r="AFI49" s="170"/>
      <c r="AFJ49" s="170"/>
      <c r="AFK49" s="170"/>
      <c r="AFL49" s="170"/>
      <c r="AFM49" s="170"/>
      <c r="AFN49" s="170"/>
      <c r="AFO49" s="170"/>
      <c r="AFP49" s="170"/>
      <c r="AFQ49" s="170"/>
      <c r="AFR49" s="170"/>
      <c r="AFS49" s="170"/>
      <c r="AFT49" s="170"/>
      <c r="AFU49" s="170"/>
      <c r="AFV49" s="170"/>
      <c r="AFW49" s="170"/>
      <c r="AFX49" s="170"/>
      <c r="AFY49" s="170"/>
      <c r="AFZ49" s="170"/>
      <c r="AGA49" s="170"/>
      <c r="AGB49" s="170"/>
      <c r="AGC49" s="170"/>
      <c r="AGD49" s="170"/>
      <c r="AGE49" s="170"/>
      <c r="AGF49" s="170"/>
      <c r="AGG49" s="170"/>
      <c r="AGH49" s="170"/>
      <c r="AGI49" s="170"/>
      <c r="AGJ49" s="170"/>
      <c r="AGK49" s="170"/>
      <c r="AGL49" s="170"/>
      <c r="AGM49" s="170"/>
      <c r="AGN49" s="170"/>
      <c r="AGO49" s="170"/>
      <c r="AGP49" s="170"/>
      <c r="AGQ49" s="170"/>
      <c r="AGR49" s="170"/>
      <c r="AGS49" s="170"/>
      <c r="AGT49" s="170"/>
      <c r="AGU49" s="170"/>
      <c r="AGV49" s="170"/>
      <c r="AGW49" s="170"/>
      <c r="AGX49" s="170"/>
      <c r="AGY49" s="170"/>
      <c r="AGZ49" s="170"/>
      <c r="AHA49" s="170"/>
      <c r="AHB49" s="170"/>
      <c r="AHC49" s="170"/>
      <c r="AHD49" s="170"/>
      <c r="AHE49" s="170"/>
      <c r="AHF49" s="170"/>
      <c r="AHG49" s="170"/>
      <c r="AHH49" s="170"/>
      <c r="AHI49" s="170"/>
      <c r="AHJ49" s="170"/>
      <c r="AHK49" s="170"/>
      <c r="AHL49" s="170"/>
      <c r="AHM49" s="170"/>
      <c r="AHN49" s="170"/>
      <c r="AHO49" s="170"/>
      <c r="AHP49" s="170"/>
      <c r="AHQ49" s="170"/>
      <c r="AHR49" s="170"/>
      <c r="AHS49" s="170"/>
      <c r="AHT49" s="170"/>
      <c r="AHU49" s="170"/>
      <c r="AHV49" s="170"/>
      <c r="AHW49" s="170"/>
      <c r="AHX49" s="170"/>
      <c r="AHY49" s="170"/>
      <c r="AHZ49" s="170"/>
      <c r="AIA49" s="170"/>
      <c r="AIB49" s="170"/>
      <c r="AIC49" s="170"/>
      <c r="AID49" s="170"/>
      <c r="AIE49" s="170"/>
      <c r="AIF49" s="170"/>
      <c r="AIG49" s="170"/>
      <c r="AIH49" s="170"/>
      <c r="AII49" s="170"/>
      <c r="AIJ49" s="170"/>
      <c r="AIK49" s="170"/>
      <c r="AIL49" s="170"/>
      <c r="AIM49" s="170"/>
      <c r="AIN49" s="170"/>
      <c r="AIO49" s="170"/>
      <c r="AIP49" s="170"/>
      <c r="AIQ49" s="170"/>
      <c r="AIR49" s="170"/>
      <c r="AIS49" s="170"/>
      <c r="AIT49" s="170"/>
      <c r="AIU49" s="170"/>
      <c r="AIV49" s="170"/>
      <c r="AIW49" s="170"/>
      <c r="AIX49" s="170"/>
      <c r="AIY49" s="170"/>
      <c r="AIZ49" s="170"/>
      <c r="AJA49" s="170"/>
      <c r="AJB49" s="170"/>
      <c r="AJC49" s="170"/>
      <c r="AJD49" s="170"/>
      <c r="AJE49" s="170"/>
      <c r="AJF49" s="170"/>
      <c r="AJG49" s="170"/>
      <c r="AJH49" s="170"/>
      <c r="AJI49" s="170"/>
      <c r="AJJ49" s="170"/>
      <c r="AJK49" s="170"/>
      <c r="AJL49" s="170"/>
      <c r="AJM49" s="170"/>
      <c r="AJN49" s="170"/>
      <c r="AJO49" s="170"/>
      <c r="AJP49" s="170"/>
      <c r="AJQ49" s="170"/>
      <c r="AJR49" s="170"/>
      <c r="AJS49" s="170"/>
      <c r="AJT49" s="170"/>
      <c r="AJU49" s="170"/>
      <c r="AJV49" s="170"/>
      <c r="AJW49" s="170"/>
      <c r="AJX49" s="170"/>
      <c r="AJY49" s="170"/>
      <c r="AJZ49" s="170"/>
      <c r="AKA49" s="170"/>
      <c r="AKB49" s="170"/>
      <c r="AKC49" s="170"/>
      <c r="AKD49" s="170"/>
      <c r="AKE49" s="170"/>
      <c r="AKF49" s="170"/>
      <c r="AKG49" s="170"/>
      <c r="AKH49" s="170"/>
      <c r="AKI49" s="170"/>
      <c r="AKJ49" s="170"/>
      <c r="AKK49" s="170"/>
      <c r="AKL49" s="170"/>
      <c r="AKM49" s="170"/>
      <c r="AKN49" s="170"/>
      <c r="AKO49" s="170"/>
      <c r="AKP49" s="170"/>
      <c r="AKQ49" s="170"/>
      <c r="AKR49" s="170"/>
      <c r="AKS49" s="170"/>
      <c r="AKT49" s="170"/>
      <c r="AKU49" s="170"/>
      <c r="AKV49" s="170"/>
      <c r="AKW49" s="170"/>
      <c r="AKX49" s="170"/>
      <c r="AKY49" s="170"/>
      <c r="AKZ49" s="170"/>
      <c r="ALA49" s="170"/>
      <c r="ALB49" s="170"/>
      <c r="ALC49" s="170"/>
      <c r="ALD49" s="170"/>
      <c r="ALE49" s="170"/>
      <c r="ALF49" s="170"/>
      <c r="ALG49" s="170"/>
      <c r="ALH49" s="170"/>
      <c r="ALI49" s="170"/>
      <c r="ALJ49" s="170"/>
      <c r="ALK49" s="170"/>
      <c r="ALL49" s="170"/>
      <c r="ALM49" s="170"/>
      <c r="ALN49" s="170"/>
      <c r="ALO49" s="170"/>
      <c r="ALP49" s="170"/>
      <c r="ALQ49" s="170"/>
      <c r="ALR49" s="170"/>
      <c r="ALS49" s="170"/>
      <c r="ALT49" s="170"/>
      <c r="ALU49" s="170"/>
      <c r="ALV49" s="170"/>
      <c r="ALW49" s="170"/>
      <c r="ALX49" s="170"/>
      <c r="ALY49" s="170"/>
      <c r="ALZ49" s="170"/>
      <c r="AMA49" s="170"/>
      <c r="AMB49" s="170"/>
      <c r="AMC49" s="170"/>
      <c r="AMD49" s="170"/>
      <c r="AME49" s="170"/>
      <c r="AMF49" s="170"/>
      <c r="AMG49" s="170"/>
      <c r="AMH49" s="170"/>
      <c r="AMI49" s="170"/>
      <c r="AMJ49" s="170"/>
      <c r="AMK49" s="170"/>
      <c r="AML49" s="170"/>
      <c r="AMM49" s="170"/>
      <c r="AMN49" s="170"/>
      <c r="AMO49" s="170"/>
      <c r="AMP49" s="170"/>
      <c r="AMQ49" s="170"/>
    </row>
    <row r="50" spans="2:1031" s="11" customFormat="1">
      <c r="O50" s="164"/>
      <c r="Q50" s="164"/>
      <c r="S50" s="164"/>
      <c r="U50" s="164"/>
      <c r="W50" s="164"/>
      <c r="Y50" s="164"/>
      <c r="AA50" s="164"/>
      <c r="AC50" s="275"/>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c r="BX50" s="170"/>
      <c r="BY50" s="170"/>
      <c r="BZ50" s="170"/>
      <c r="CA50" s="170"/>
      <c r="CB50" s="170"/>
      <c r="CC50" s="170"/>
      <c r="CD50" s="170"/>
      <c r="CE50" s="170"/>
      <c r="CF50" s="170"/>
      <c r="CG50" s="170"/>
      <c r="CH50" s="170"/>
      <c r="CI50" s="170"/>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c r="DW50" s="170"/>
      <c r="DX50" s="170"/>
      <c r="DY50" s="170"/>
      <c r="DZ50" s="170"/>
      <c r="EA50" s="170"/>
      <c r="EB50" s="170"/>
      <c r="EC50" s="170"/>
      <c r="ED50" s="170"/>
      <c r="EE50" s="170"/>
      <c r="EF50" s="170"/>
      <c r="EG50" s="170"/>
      <c r="EH50" s="170"/>
      <c r="EI50" s="170"/>
      <c r="EJ50" s="170"/>
      <c r="EK50" s="170"/>
      <c r="EL50" s="170"/>
      <c r="EM50" s="170"/>
      <c r="EN50" s="170"/>
      <c r="EO50" s="170"/>
      <c r="EP50" s="170"/>
      <c r="EQ50" s="170"/>
      <c r="ER50" s="170"/>
      <c r="ES50" s="170"/>
      <c r="ET50" s="170"/>
      <c r="EU50" s="170"/>
      <c r="EV50" s="170"/>
      <c r="EW50" s="170"/>
      <c r="EX50" s="170"/>
      <c r="EY50" s="170"/>
      <c r="EZ50" s="170"/>
      <c r="FA50" s="170"/>
      <c r="FB50" s="170"/>
      <c r="FC50" s="170"/>
      <c r="FD50" s="170"/>
      <c r="FE50" s="170"/>
      <c r="FF50" s="170"/>
      <c r="FG50" s="170"/>
      <c r="FH50" s="170"/>
      <c r="FI50" s="170"/>
      <c r="FJ50" s="170"/>
      <c r="FK50" s="170"/>
      <c r="FL50" s="170"/>
      <c r="FM50" s="170"/>
      <c r="FN50" s="170"/>
      <c r="FO50" s="170"/>
      <c r="FP50" s="170"/>
      <c r="FQ50" s="170"/>
      <c r="FR50" s="170"/>
      <c r="FS50" s="170"/>
      <c r="FT50" s="170"/>
      <c r="FU50" s="170"/>
      <c r="FV50" s="170"/>
      <c r="FW50" s="170"/>
      <c r="FX50" s="170"/>
      <c r="FY50" s="170"/>
      <c r="FZ50" s="170"/>
      <c r="GA50" s="170"/>
      <c r="GB50" s="170"/>
      <c r="GC50" s="170"/>
      <c r="GD50" s="170"/>
      <c r="GE50" s="170"/>
      <c r="GF50" s="170"/>
      <c r="GG50" s="170"/>
      <c r="GH50" s="170"/>
      <c r="GI50" s="170"/>
      <c r="GJ50" s="170"/>
      <c r="GK50" s="170"/>
      <c r="GL50" s="170"/>
      <c r="GM50" s="170"/>
      <c r="GN50" s="170"/>
      <c r="GO50" s="170"/>
      <c r="GP50" s="170"/>
      <c r="GQ50" s="170"/>
      <c r="GR50" s="170"/>
      <c r="GS50" s="170"/>
      <c r="GT50" s="170"/>
      <c r="GU50" s="170"/>
      <c r="GV50" s="170"/>
      <c r="GW50" s="170"/>
      <c r="GX50" s="170"/>
      <c r="GY50" s="170"/>
      <c r="GZ50" s="170"/>
      <c r="HA50" s="170"/>
      <c r="HB50" s="170"/>
      <c r="HC50" s="170"/>
      <c r="HD50" s="170"/>
      <c r="HE50" s="170"/>
      <c r="HF50" s="170"/>
      <c r="HG50" s="170"/>
      <c r="HH50" s="170"/>
      <c r="HI50" s="170"/>
      <c r="HJ50" s="170"/>
      <c r="HK50" s="170"/>
      <c r="HL50" s="170"/>
      <c r="HM50" s="170"/>
      <c r="HN50" s="170"/>
      <c r="HO50" s="170"/>
      <c r="HP50" s="170"/>
      <c r="HQ50" s="170"/>
      <c r="HR50" s="170"/>
      <c r="HS50" s="170"/>
      <c r="HT50" s="170"/>
      <c r="HU50" s="170"/>
      <c r="HV50" s="170"/>
      <c r="HW50" s="170"/>
      <c r="HX50" s="170"/>
      <c r="HY50" s="170"/>
      <c r="HZ50" s="170"/>
      <c r="IA50" s="170"/>
      <c r="IB50" s="170"/>
      <c r="IC50" s="170"/>
      <c r="ID50" s="170"/>
      <c r="IE50" s="170"/>
      <c r="IF50" s="170"/>
      <c r="IG50" s="170"/>
      <c r="IH50" s="170"/>
      <c r="II50" s="170"/>
      <c r="IJ50" s="170"/>
      <c r="IK50" s="170"/>
      <c r="IL50" s="170"/>
      <c r="IM50" s="170"/>
      <c r="IN50" s="170"/>
      <c r="IO50" s="170"/>
      <c r="IP50" s="170"/>
      <c r="IQ50" s="170"/>
      <c r="IR50" s="170"/>
      <c r="IS50" s="170"/>
      <c r="IT50" s="170"/>
      <c r="IU50" s="170"/>
      <c r="IV50" s="170"/>
      <c r="IW50" s="170"/>
      <c r="IX50" s="170"/>
      <c r="IY50" s="170"/>
      <c r="IZ50" s="170"/>
      <c r="JA50" s="170"/>
      <c r="JB50" s="170"/>
      <c r="JC50" s="170"/>
      <c r="JD50" s="170"/>
      <c r="JE50" s="170"/>
      <c r="JF50" s="170"/>
      <c r="JG50" s="170"/>
      <c r="JH50" s="170"/>
      <c r="JI50" s="170"/>
      <c r="JJ50" s="170"/>
      <c r="JK50" s="170"/>
      <c r="JL50" s="170"/>
      <c r="JM50" s="170"/>
      <c r="JN50" s="170"/>
      <c r="JO50" s="170"/>
      <c r="JP50" s="170"/>
      <c r="JQ50" s="170"/>
      <c r="JR50" s="170"/>
      <c r="JS50" s="170"/>
      <c r="JT50" s="170"/>
      <c r="JU50" s="170"/>
      <c r="JV50" s="170"/>
      <c r="JW50" s="170"/>
      <c r="JX50" s="170"/>
      <c r="JY50" s="170"/>
      <c r="JZ50" s="170"/>
      <c r="KA50" s="170"/>
      <c r="KB50" s="170"/>
      <c r="KC50" s="170"/>
      <c r="KD50" s="170"/>
      <c r="KE50" s="170"/>
      <c r="KF50" s="170"/>
      <c r="KG50" s="170"/>
      <c r="KH50" s="170"/>
      <c r="KI50" s="170"/>
      <c r="KJ50" s="170"/>
      <c r="KK50" s="170"/>
      <c r="KL50" s="170"/>
      <c r="KM50" s="170"/>
      <c r="KN50" s="170"/>
      <c r="KO50" s="170"/>
      <c r="KP50" s="170"/>
      <c r="KQ50" s="170"/>
      <c r="KR50" s="170"/>
      <c r="KS50" s="170"/>
      <c r="KT50" s="170"/>
      <c r="KU50" s="170"/>
      <c r="KV50" s="170"/>
      <c r="KW50" s="170"/>
      <c r="KX50" s="170"/>
      <c r="KY50" s="170"/>
      <c r="KZ50" s="170"/>
      <c r="LA50" s="170"/>
      <c r="LB50" s="170"/>
      <c r="LC50" s="170"/>
      <c r="LD50" s="170"/>
      <c r="LE50" s="170"/>
      <c r="LF50" s="170"/>
      <c r="LG50" s="170"/>
      <c r="LH50" s="170"/>
      <c r="LI50" s="170"/>
      <c r="LJ50" s="170"/>
      <c r="LK50" s="170"/>
      <c r="LL50" s="170"/>
      <c r="LM50" s="170"/>
      <c r="LN50" s="170"/>
      <c r="LO50" s="170"/>
      <c r="LP50" s="170"/>
      <c r="LQ50" s="170"/>
      <c r="LR50" s="170"/>
      <c r="LS50" s="170"/>
      <c r="LT50" s="170"/>
      <c r="LU50" s="170"/>
      <c r="LV50" s="170"/>
      <c r="LW50" s="170"/>
      <c r="LX50" s="170"/>
      <c r="LY50" s="170"/>
      <c r="LZ50" s="170"/>
      <c r="MA50" s="170"/>
      <c r="MB50" s="170"/>
      <c r="MC50" s="170"/>
      <c r="MD50" s="170"/>
      <c r="ME50" s="170"/>
      <c r="MF50" s="170"/>
      <c r="MG50" s="170"/>
      <c r="MH50" s="170"/>
      <c r="MI50" s="170"/>
      <c r="MJ50" s="170"/>
      <c r="MK50" s="170"/>
      <c r="ML50" s="170"/>
      <c r="MM50" s="170"/>
      <c r="MN50" s="170"/>
      <c r="MO50" s="170"/>
      <c r="MP50" s="170"/>
      <c r="MQ50" s="170"/>
      <c r="MR50" s="170"/>
      <c r="MS50" s="170"/>
      <c r="MT50" s="170"/>
      <c r="MU50" s="170"/>
      <c r="MV50" s="170"/>
      <c r="MW50" s="170"/>
      <c r="MX50" s="170"/>
      <c r="MY50" s="170"/>
      <c r="MZ50" s="170"/>
      <c r="NA50" s="170"/>
      <c r="NB50" s="170"/>
      <c r="NC50" s="170"/>
      <c r="ND50" s="170"/>
      <c r="NE50" s="170"/>
      <c r="NF50" s="170"/>
      <c r="NG50" s="170"/>
      <c r="NH50" s="170"/>
      <c r="NI50" s="170"/>
      <c r="NJ50" s="170"/>
      <c r="NK50" s="170"/>
      <c r="NL50" s="170"/>
      <c r="NM50" s="170"/>
      <c r="NN50" s="170"/>
      <c r="NO50" s="170"/>
      <c r="NP50" s="170"/>
      <c r="NQ50" s="170"/>
      <c r="NR50" s="170"/>
      <c r="NS50" s="170"/>
      <c r="NT50" s="170"/>
      <c r="NU50" s="170"/>
      <c r="NV50" s="170"/>
      <c r="NW50" s="170"/>
      <c r="NX50" s="170"/>
      <c r="NY50" s="170"/>
      <c r="NZ50" s="170"/>
      <c r="OA50" s="170"/>
      <c r="OB50" s="170"/>
      <c r="OC50" s="170"/>
      <c r="OD50" s="170"/>
      <c r="OE50" s="170"/>
      <c r="OF50" s="170"/>
      <c r="OG50" s="170"/>
      <c r="OH50" s="170"/>
      <c r="OI50" s="170"/>
      <c r="OJ50" s="170"/>
      <c r="OK50" s="170"/>
      <c r="OL50" s="170"/>
      <c r="OM50" s="170"/>
      <c r="ON50" s="170"/>
      <c r="OO50" s="170"/>
      <c r="OP50" s="170"/>
      <c r="OQ50" s="170"/>
      <c r="OR50" s="170"/>
      <c r="OS50" s="170"/>
      <c r="OT50" s="170"/>
      <c r="OU50" s="170"/>
      <c r="OV50" s="170"/>
      <c r="OW50" s="170"/>
      <c r="OX50" s="170"/>
      <c r="OY50" s="170"/>
      <c r="OZ50" s="170"/>
      <c r="PA50" s="170"/>
      <c r="PB50" s="170"/>
      <c r="PC50" s="170"/>
      <c r="PD50" s="170"/>
      <c r="PE50" s="170"/>
      <c r="PF50" s="170"/>
      <c r="PG50" s="170"/>
      <c r="PH50" s="170"/>
      <c r="PI50" s="170"/>
      <c r="PJ50" s="170"/>
      <c r="PK50" s="170"/>
      <c r="PL50" s="170"/>
      <c r="PM50" s="170"/>
      <c r="PN50" s="170"/>
      <c r="PO50" s="170"/>
      <c r="PP50" s="170"/>
      <c r="PQ50" s="170"/>
      <c r="PR50" s="170"/>
      <c r="PS50" s="170"/>
      <c r="PT50" s="170"/>
      <c r="PU50" s="170"/>
      <c r="PV50" s="170"/>
      <c r="PW50" s="170"/>
      <c r="PX50" s="170"/>
      <c r="PY50" s="170"/>
      <c r="PZ50" s="170"/>
      <c r="QA50" s="170"/>
      <c r="QB50" s="170"/>
      <c r="QC50" s="170"/>
      <c r="QD50" s="170"/>
      <c r="QE50" s="170"/>
      <c r="QF50" s="170"/>
      <c r="QG50" s="170"/>
      <c r="QH50" s="170"/>
      <c r="QI50" s="170"/>
      <c r="QJ50" s="170"/>
      <c r="QK50" s="170"/>
      <c r="QL50" s="170"/>
      <c r="QM50" s="170"/>
      <c r="QN50" s="170"/>
      <c r="QO50" s="170"/>
      <c r="QP50" s="170"/>
      <c r="QQ50" s="170"/>
      <c r="QR50" s="170"/>
      <c r="QS50" s="170"/>
      <c r="QT50" s="170"/>
      <c r="QU50" s="170"/>
      <c r="QV50" s="170"/>
      <c r="QW50" s="170"/>
      <c r="QX50" s="170"/>
      <c r="QY50" s="170"/>
      <c r="QZ50" s="170"/>
      <c r="RA50" s="170"/>
      <c r="RB50" s="170"/>
      <c r="RC50" s="170"/>
      <c r="RD50" s="170"/>
      <c r="RE50" s="170"/>
      <c r="RF50" s="170"/>
      <c r="RG50" s="170"/>
      <c r="RH50" s="170"/>
      <c r="RI50" s="170"/>
      <c r="RJ50" s="170"/>
      <c r="RK50" s="170"/>
      <c r="RL50" s="170"/>
      <c r="RM50" s="170"/>
      <c r="RN50" s="170"/>
      <c r="RO50" s="170"/>
      <c r="RP50" s="170"/>
      <c r="RQ50" s="170"/>
      <c r="RR50" s="170"/>
      <c r="RS50" s="170"/>
      <c r="RT50" s="170"/>
      <c r="RU50" s="170"/>
      <c r="RV50" s="170"/>
      <c r="RW50" s="170"/>
      <c r="RX50" s="170"/>
      <c r="RY50" s="170"/>
      <c r="RZ50" s="170"/>
      <c r="SA50" s="170"/>
      <c r="SB50" s="170"/>
      <c r="SC50" s="170"/>
      <c r="SD50" s="170"/>
      <c r="SE50" s="170"/>
      <c r="SF50" s="170"/>
      <c r="SG50" s="170"/>
      <c r="SH50" s="170"/>
      <c r="SI50" s="170"/>
      <c r="SJ50" s="170"/>
      <c r="SK50" s="170"/>
      <c r="SL50" s="170"/>
      <c r="SM50" s="170"/>
      <c r="SN50" s="170"/>
      <c r="SO50" s="170"/>
      <c r="SP50" s="170"/>
      <c r="SQ50" s="170"/>
      <c r="SR50" s="170"/>
      <c r="SS50" s="170"/>
      <c r="ST50" s="170"/>
      <c r="SU50" s="170"/>
      <c r="SV50" s="170"/>
      <c r="SW50" s="170"/>
      <c r="SX50" s="170"/>
      <c r="SY50" s="170"/>
      <c r="SZ50" s="170"/>
      <c r="TA50" s="170"/>
      <c r="TB50" s="170"/>
      <c r="TC50" s="170"/>
      <c r="TD50" s="170"/>
      <c r="TE50" s="170"/>
      <c r="TF50" s="170"/>
      <c r="TG50" s="170"/>
      <c r="TH50" s="170"/>
      <c r="TI50" s="170"/>
      <c r="TJ50" s="170"/>
      <c r="TK50" s="170"/>
      <c r="TL50" s="170"/>
      <c r="TM50" s="170"/>
      <c r="TN50" s="170"/>
      <c r="TO50" s="170"/>
      <c r="TP50" s="170"/>
      <c r="TQ50" s="170"/>
      <c r="TR50" s="170"/>
      <c r="TS50" s="170"/>
      <c r="TT50" s="170"/>
      <c r="TU50" s="170"/>
      <c r="TV50" s="170"/>
      <c r="TW50" s="170"/>
      <c r="TX50" s="170"/>
      <c r="TY50" s="170"/>
      <c r="TZ50" s="170"/>
      <c r="UA50" s="170"/>
      <c r="UB50" s="170"/>
      <c r="UC50" s="170"/>
      <c r="UD50" s="170"/>
      <c r="UE50" s="170"/>
      <c r="UF50" s="170"/>
      <c r="UG50" s="170"/>
      <c r="UH50" s="170"/>
      <c r="UI50" s="170"/>
      <c r="UJ50" s="170"/>
      <c r="UK50" s="170"/>
      <c r="UL50" s="170"/>
      <c r="UM50" s="170"/>
      <c r="UN50" s="170"/>
      <c r="UO50" s="170"/>
      <c r="UP50" s="170"/>
      <c r="UQ50" s="170"/>
      <c r="UR50" s="170"/>
      <c r="US50" s="170"/>
      <c r="UT50" s="170"/>
      <c r="UU50" s="170"/>
      <c r="UV50" s="170"/>
      <c r="UW50" s="170"/>
      <c r="UX50" s="170"/>
      <c r="UY50" s="170"/>
      <c r="UZ50" s="170"/>
      <c r="VA50" s="170"/>
      <c r="VB50" s="170"/>
      <c r="VC50" s="170"/>
      <c r="VD50" s="170"/>
      <c r="VE50" s="170"/>
      <c r="VF50" s="170"/>
      <c r="VG50" s="170"/>
      <c r="VH50" s="170"/>
      <c r="VI50" s="170"/>
      <c r="VJ50" s="170"/>
      <c r="VK50" s="170"/>
      <c r="VL50" s="170"/>
      <c r="VM50" s="170"/>
      <c r="VN50" s="170"/>
      <c r="VO50" s="170"/>
      <c r="VP50" s="170"/>
      <c r="VQ50" s="170"/>
      <c r="VR50" s="170"/>
      <c r="VS50" s="170"/>
      <c r="VT50" s="170"/>
      <c r="VU50" s="170"/>
      <c r="VV50" s="170"/>
      <c r="VW50" s="170"/>
      <c r="VX50" s="170"/>
      <c r="VY50" s="170"/>
      <c r="VZ50" s="170"/>
      <c r="WA50" s="170"/>
      <c r="WB50" s="170"/>
      <c r="WC50" s="170"/>
      <c r="WD50" s="170"/>
      <c r="WE50" s="170"/>
      <c r="WF50" s="170"/>
      <c r="WG50" s="170"/>
      <c r="WH50" s="170"/>
      <c r="WI50" s="170"/>
      <c r="WJ50" s="170"/>
      <c r="WK50" s="170"/>
      <c r="WL50" s="170"/>
      <c r="WM50" s="170"/>
      <c r="WN50" s="170"/>
      <c r="WO50" s="170"/>
      <c r="WP50" s="170"/>
      <c r="WQ50" s="170"/>
      <c r="WR50" s="170"/>
      <c r="WS50" s="170"/>
      <c r="WT50" s="170"/>
      <c r="WU50" s="170"/>
      <c r="WV50" s="170"/>
      <c r="WW50" s="170"/>
      <c r="WX50" s="170"/>
      <c r="WY50" s="170"/>
      <c r="WZ50" s="170"/>
      <c r="XA50" s="170"/>
      <c r="XB50" s="170"/>
      <c r="XC50" s="170"/>
      <c r="XD50" s="170"/>
      <c r="XE50" s="170"/>
      <c r="XF50" s="170"/>
      <c r="XG50" s="170"/>
      <c r="XH50" s="170"/>
      <c r="XI50" s="170"/>
      <c r="XJ50" s="170"/>
      <c r="XK50" s="170"/>
      <c r="XL50" s="170"/>
      <c r="XM50" s="170"/>
      <c r="XN50" s="170"/>
      <c r="XO50" s="170"/>
      <c r="XP50" s="170"/>
      <c r="XQ50" s="170"/>
      <c r="XR50" s="170"/>
      <c r="XS50" s="170"/>
      <c r="XT50" s="170"/>
      <c r="XU50" s="170"/>
      <c r="XV50" s="170"/>
      <c r="XW50" s="170"/>
      <c r="XX50" s="170"/>
      <c r="XY50" s="170"/>
      <c r="XZ50" s="170"/>
      <c r="YA50" s="170"/>
      <c r="YB50" s="170"/>
      <c r="YC50" s="170"/>
      <c r="YD50" s="170"/>
      <c r="YE50" s="170"/>
      <c r="YF50" s="170"/>
      <c r="YG50" s="170"/>
      <c r="YH50" s="170"/>
      <c r="YI50" s="170"/>
      <c r="YJ50" s="170"/>
      <c r="YK50" s="170"/>
      <c r="YL50" s="170"/>
      <c r="YM50" s="170"/>
      <c r="YN50" s="170"/>
      <c r="YO50" s="170"/>
      <c r="YP50" s="170"/>
      <c r="YQ50" s="170"/>
      <c r="YR50" s="170"/>
      <c r="YS50" s="170"/>
      <c r="YT50" s="170"/>
      <c r="YU50" s="170"/>
      <c r="YV50" s="170"/>
      <c r="YW50" s="170"/>
      <c r="YX50" s="170"/>
      <c r="YY50" s="170"/>
      <c r="YZ50" s="170"/>
      <c r="ZA50" s="170"/>
      <c r="ZB50" s="170"/>
      <c r="ZC50" s="170"/>
      <c r="ZD50" s="170"/>
      <c r="ZE50" s="170"/>
      <c r="ZF50" s="170"/>
      <c r="ZG50" s="170"/>
      <c r="ZH50" s="170"/>
      <c r="ZI50" s="170"/>
      <c r="ZJ50" s="170"/>
      <c r="ZK50" s="170"/>
      <c r="ZL50" s="170"/>
      <c r="ZM50" s="170"/>
      <c r="ZN50" s="170"/>
      <c r="ZO50" s="170"/>
      <c r="ZP50" s="170"/>
      <c r="ZQ50" s="170"/>
      <c r="ZR50" s="170"/>
      <c r="ZS50" s="170"/>
      <c r="ZT50" s="170"/>
      <c r="ZU50" s="170"/>
      <c r="ZV50" s="170"/>
      <c r="ZW50" s="170"/>
      <c r="ZX50" s="170"/>
      <c r="ZY50" s="170"/>
      <c r="ZZ50" s="170"/>
      <c r="AAA50" s="170"/>
      <c r="AAB50" s="170"/>
      <c r="AAC50" s="170"/>
      <c r="AAD50" s="170"/>
      <c r="AAE50" s="170"/>
      <c r="AAF50" s="170"/>
      <c r="AAG50" s="170"/>
      <c r="AAH50" s="170"/>
      <c r="AAI50" s="170"/>
      <c r="AAJ50" s="170"/>
      <c r="AAK50" s="170"/>
      <c r="AAL50" s="170"/>
      <c r="AAM50" s="170"/>
      <c r="AAN50" s="170"/>
      <c r="AAO50" s="170"/>
      <c r="AAP50" s="170"/>
      <c r="AAQ50" s="170"/>
      <c r="AAR50" s="170"/>
      <c r="AAS50" s="170"/>
      <c r="AAT50" s="170"/>
      <c r="AAU50" s="170"/>
      <c r="AAV50" s="170"/>
      <c r="AAW50" s="170"/>
      <c r="AAX50" s="170"/>
      <c r="AAY50" s="170"/>
      <c r="AAZ50" s="170"/>
      <c r="ABA50" s="170"/>
      <c r="ABB50" s="170"/>
      <c r="ABC50" s="170"/>
      <c r="ABD50" s="170"/>
      <c r="ABE50" s="170"/>
      <c r="ABF50" s="170"/>
      <c r="ABG50" s="170"/>
      <c r="ABH50" s="170"/>
      <c r="ABI50" s="170"/>
      <c r="ABJ50" s="170"/>
      <c r="ABK50" s="170"/>
      <c r="ABL50" s="170"/>
      <c r="ABM50" s="170"/>
      <c r="ABN50" s="170"/>
      <c r="ABO50" s="170"/>
      <c r="ABP50" s="170"/>
      <c r="ABQ50" s="170"/>
      <c r="ABR50" s="170"/>
      <c r="ABS50" s="170"/>
      <c r="ABT50" s="170"/>
      <c r="ABU50" s="170"/>
      <c r="ABV50" s="170"/>
      <c r="ABW50" s="170"/>
      <c r="ABX50" s="170"/>
      <c r="ABY50" s="170"/>
      <c r="ABZ50" s="170"/>
      <c r="ACA50" s="170"/>
      <c r="ACB50" s="170"/>
      <c r="ACC50" s="170"/>
      <c r="ACD50" s="170"/>
      <c r="ACE50" s="170"/>
      <c r="ACF50" s="170"/>
      <c r="ACG50" s="170"/>
      <c r="ACH50" s="170"/>
      <c r="ACI50" s="170"/>
      <c r="ACJ50" s="170"/>
      <c r="ACK50" s="170"/>
      <c r="ACL50" s="170"/>
      <c r="ACM50" s="170"/>
      <c r="ACN50" s="170"/>
      <c r="ACO50" s="170"/>
      <c r="ACP50" s="170"/>
      <c r="ACQ50" s="170"/>
      <c r="ACR50" s="170"/>
      <c r="ACS50" s="170"/>
      <c r="ACT50" s="170"/>
      <c r="ACU50" s="170"/>
      <c r="ACV50" s="170"/>
      <c r="ACW50" s="170"/>
      <c r="ACX50" s="170"/>
      <c r="ACY50" s="170"/>
      <c r="ACZ50" s="170"/>
      <c r="ADA50" s="170"/>
      <c r="ADB50" s="170"/>
      <c r="ADC50" s="170"/>
      <c r="ADD50" s="170"/>
      <c r="ADE50" s="170"/>
      <c r="ADF50" s="170"/>
      <c r="ADG50" s="170"/>
      <c r="ADH50" s="170"/>
      <c r="ADI50" s="170"/>
      <c r="ADJ50" s="170"/>
      <c r="ADK50" s="170"/>
      <c r="ADL50" s="170"/>
      <c r="ADM50" s="170"/>
      <c r="ADN50" s="170"/>
      <c r="ADO50" s="170"/>
      <c r="ADP50" s="170"/>
      <c r="ADQ50" s="170"/>
      <c r="ADR50" s="170"/>
      <c r="ADS50" s="170"/>
      <c r="ADT50" s="170"/>
      <c r="ADU50" s="170"/>
      <c r="ADV50" s="170"/>
      <c r="ADW50" s="170"/>
      <c r="ADX50" s="170"/>
      <c r="ADY50" s="170"/>
      <c r="ADZ50" s="170"/>
      <c r="AEA50" s="170"/>
      <c r="AEB50" s="170"/>
      <c r="AEC50" s="170"/>
      <c r="AED50" s="170"/>
      <c r="AEE50" s="170"/>
      <c r="AEF50" s="170"/>
      <c r="AEG50" s="170"/>
      <c r="AEH50" s="170"/>
      <c r="AEI50" s="170"/>
      <c r="AEJ50" s="170"/>
      <c r="AEK50" s="170"/>
      <c r="AEL50" s="170"/>
      <c r="AEM50" s="170"/>
      <c r="AEN50" s="170"/>
      <c r="AEO50" s="170"/>
      <c r="AEP50" s="170"/>
      <c r="AEQ50" s="170"/>
      <c r="AER50" s="170"/>
      <c r="AES50" s="170"/>
      <c r="AET50" s="170"/>
      <c r="AEU50" s="170"/>
      <c r="AEV50" s="170"/>
      <c r="AEW50" s="170"/>
      <c r="AEX50" s="170"/>
      <c r="AEY50" s="170"/>
      <c r="AEZ50" s="170"/>
      <c r="AFA50" s="170"/>
      <c r="AFB50" s="170"/>
      <c r="AFC50" s="170"/>
      <c r="AFD50" s="170"/>
      <c r="AFE50" s="170"/>
      <c r="AFF50" s="170"/>
      <c r="AFG50" s="170"/>
      <c r="AFH50" s="170"/>
      <c r="AFI50" s="170"/>
      <c r="AFJ50" s="170"/>
      <c r="AFK50" s="170"/>
      <c r="AFL50" s="170"/>
      <c r="AFM50" s="170"/>
      <c r="AFN50" s="170"/>
      <c r="AFO50" s="170"/>
      <c r="AFP50" s="170"/>
      <c r="AFQ50" s="170"/>
      <c r="AFR50" s="170"/>
      <c r="AFS50" s="170"/>
      <c r="AFT50" s="170"/>
      <c r="AFU50" s="170"/>
      <c r="AFV50" s="170"/>
      <c r="AFW50" s="170"/>
      <c r="AFX50" s="170"/>
      <c r="AFY50" s="170"/>
      <c r="AFZ50" s="170"/>
      <c r="AGA50" s="170"/>
      <c r="AGB50" s="170"/>
      <c r="AGC50" s="170"/>
      <c r="AGD50" s="170"/>
      <c r="AGE50" s="170"/>
      <c r="AGF50" s="170"/>
      <c r="AGG50" s="170"/>
      <c r="AGH50" s="170"/>
      <c r="AGI50" s="170"/>
      <c r="AGJ50" s="170"/>
      <c r="AGK50" s="170"/>
      <c r="AGL50" s="170"/>
      <c r="AGM50" s="170"/>
      <c r="AGN50" s="170"/>
      <c r="AGO50" s="170"/>
      <c r="AGP50" s="170"/>
      <c r="AGQ50" s="170"/>
      <c r="AGR50" s="170"/>
      <c r="AGS50" s="170"/>
      <c r="AGT50" s="170"/>
      <c r="AGU50" s="170"/>
      <c r="AGV50" s="170"/>
      <c r="AGW50" s="170"/>
      <c r="AGX50" s="170"/>
      <c r="AGY50" s="170"/>
      <c r="AGZ50" s="170"/>
      <c r="AHA50" s="170"/>
      <c r="AHB50" s="170"/>
      <c r="AHC50" s="170"/>
      <c r="AHD50" s="170"/>
      <c r="AHE50" s="170"/>
      <c r="AHF50" s="170"/>
      <c r="AHG50" s="170"/>
      <c r="AHH50" s="170"/>
      <c r="AHI50" s="170"/>
      <c r="AHJ50" s="170"/>
      <c r="AHK50" s="170"/>
      <c r="AHL50" s="170"/>
      <c r="AHM50" s="170"/>
      <c r="AHN50" s="170"/>
      <c r="AHO50" s="170"/>
      <c r="AHP50" s="170"/>
      <c r="AHQ50" s="170"/>
      <c r="AHR50" s="170"/>
      <c r="AHS50" s="170"/>
      <c r="AHT50" s="170"/>
      <c r="AHU50" s="170"/>
      <c r="AHV50" s="170"/>
      <c r="AHW50" s="170"/>
      <c r="AHX50" s="170"/>
      <c r="AHY50" s="170"/>
      <c r="AHZ50" s="170"/>
      <c r="AIA50" s="170"/>
      <c r="AIB50" s="170"/>
      <c r="AIC50" s="170"/>
      <c r="AID50" s="170"/>
      <c r="AIE50" s="170"/>
      <c r="AIF50" s="170"/>
      <c r="AIG50" s="170"/>
      <c r="AIH50" s="170"/>
      <c r="AII50" s="170"/>
      <c r="AIJ50" s="170"/>
      <c r="AIK50" s="170"/>
      <c r="AIL50" s="170"/>
      <c r="AIM50" s="170"/>
      <c r="AIN50" s="170"/>
      <c r="AIO50" s="170"/>
      <c r="AIP50" s="170"/>
      <c r="AIQ50" s="170"/>
      <c r="AIR50" s="170"/>
      <c r="AIS50" s="170"/>
      <c r="AIT50" s="170"/>
      <c r="AIU50" s="170"/>
      <c r="AIV50" s="170"/>
      <c r="AIW50" s="170"/>
      <c r="AIX50" s="170"/>
      <c r="AIY50" s="170"/>
      <c r="AIZ50" s="170"/>
      <c r="AJA50" s="170"/>
      <c r="AJB50" s="170"/>
      <c r="AJC50" s="170"/>
      <c r="AJD50" s="170"/>
      <c r="AJE50" s="170"/>
      <c r="AJF50" s="170"/>
      <c r="AJG50" s="170"/>
      <c r="AJH50" s="170"/>
      <c r="AJI50" s="170"/>
      <c r="AJJ50" s="170"/>
      <c r="AJK50" s="170"/>
      <c r="AJL50" s="170"/>
      <c r="AJM50" s="170"/>
      <c r="AJN50" s="170"/>
      <c r="AJO50" s="170"/>
      <c r="AJP50" s="170"/>
      <c r="AJQ50" s="170"/>
      <c r="AJR50" s="170"/>
      <c r="AJS50" s="170"/>
      <c r="AJT50" s="170"/>
      <c r="AJU50" s="170"/>
      <c r="AJV50" s="170"/>
      <c r="AJW50" s="170"/>
      <c r="AJX50" s="170"/>
      <c r="AJY50" s="170"/>
      <c r="AJZ50" s="170"/>
      <c r="AKA50" s="170"/>
      <c r="AKB50" s="170"/>
      <c r="AKC50" s="170"/>
      <c r="AKD50" s="170"/>
      <c r="AKE50" s="170"/>
      <c r="AKF50" s="170"/>
      <c r="AKG50" s="170"/>
      <c r="AKH50" s="170"/>
      <c r="AKI50" s="170"/>
      <c r="AKJ50" s="170"/>
      <c r="AKK50" s="170"/>
      <c r="AKL50" s="170"/>
      <c r="AKM50" s="170"/>
      <c r="AKN50" s="170"/>
      <c r="AKO50" s="170"/>
      <c r="AKP50" s="170"/>
      <c r="AKQ50" s="170"/>
      <c r="AKR50" s="170"/>
      <c r="AKS50" s="170"/>
      <c r="AKT50" s="170"/>
      <c r="AKU50" s="170"/>
      <c r="AKV50" s="170"/>
      <c r="AKW50" s="170"/>
      <c r="AKX50" s="170"/>
      <c r="AKY50" s="170"/>
      <c r="AKZ50" s="170"/>
      <c r="ALA50" s="170"/>
      <c r="ALB50" s="170"/>
      <c r="ALC50" s="170"/>
      <c r="ALD50" s="170"/>
      <c r="ALE50" s="170"/>
      <c r="ALF50" s="170"/>
      <c r="ALG50" s="170"/>
      <c r="ALH50" s="170"/>
      <c r="ALI50" s="170"/>
      <c r="ALJ50" s="170"/>
      <c r="ALK50" s="170"/>
      <c r="ALL50" s="170"/>
      <c r="ALM50" s="170"/>
      <c r="ALN50" s="170"/>
      <c r="ALO50" s="170"/>
      <c r="ALP50" s="170"/>
      <c r="ALQ50" s="170"/>
      <c r="ALR50" s="170"/>
      <c r="ALS50" s="170"/>
      <c r="ALT50" s="170"/>
      <c r="ALU50" s="170"/>
      <c r="ALV50" s="170"/>
      <c r="ALW50" s="170"/>
      <c r="ALX50" s="170"/>
      <c r="ALY50" s="170"/>
      <c r="ALZ50" s="170"/>
      <c r="AMA50" s="170"/>
      <c r="AMB50" s="170"/>
      <c r="AMC50" s="170"/>
      <c r="AMD50" s="170"/>
      <c r="AME50" s="170"/>
      <c r="AMF50" s="170"/>
      <c r="AMG50" s="170"/>
      <c r="AMH50" s="170"/>
      <c r="AMI50" s="170"/>
      <c r="AMJ50" s="170"/>
      <c r="AMK50" s="170"/>
      <c r="AML50" s="170"/>
      <c r="AMM50" s="170"/>
      <c r="AMN50" s="170"/>
      <c r="AMO50" s="170"/>
      <c r="AMP50" s="170"/>
      <c r="AMQ50" s="170"/>
    </row>
    <row r="51" spans="2:1031" s="11" customFormat="1">
      <c r="P51" s="164"/>
      <c r="R51" s="164"/>
      <c r="T51" s="164"/>
      <c r="V51" s="164"/>
      <c r="X51" s="164"/>
      <c r="Z51" s="164"/>
      <c r="AB51" s="164"/>
      <c r="AC51" s="275"/>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c r="BX51" s="170"/>
      <c r="BY51" s="170"/>
      <c r="BZ51" s="170"/>
      <c r="CA51" s="170"/>
      <c r="CB51" s="170"/>
      <c r="CC51" s="170"/>
      <c r="CD51" s="170"/>
      <c r="CE51" s="170"/>
      <c r="CF51" s="170"/>
      <c r="CG51" s="170"/>
      <c r="CH51" s="170"/>
      <c r="CI51" s="170"/>
      <c r="CJ51" s="170"/>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c r="DW51" s="170"/>
      <c r="DX51" s="170"/>
      <c r="DY51" s="170"/>
      <c r="DZ51" s="170"/>
      <c r="EA51" s="170"/>
      <c r="EB51" s="170"/>
      <c r="EC51" s="170"/>
      <c r="ED51" s="170"/>
      <c r="EE51" s="170"/>
      <c r="EF51" s="170"/>
      <c r="EG51" s="170"/>
      <c r="EH51" s="170"/>
      <c r="EI51" s="170"/>
      <c r="EJ51" s="170"/>
      <c r="EK51" s="170"/>
      <c r="EL51" s="170"/>
      <c r="EM51" s="170"/>
      <c r="EN51" s="170"/>
      <c r="EO51" s="170"/>
      <c r="EP51" s="170"/>
      <c r="EQ51" s="170"/>
      <c r="ER51" s="170"/>
      <c r="ES51" s="170"/>
      <c r="ET51" s="170"/>
      <c r="EU51" s="170"/>
      <c r="EV51" s="170"/>
      <c r="EW51" s="170"/>
      <c r="EX51" s="170"/>
      <c r="EY51" s="170"/>
      <c r="EZ51" s="170"/>
      <c r="FA51" s="170"/>
      <c r="FB51" s="170"/>
      <c r="FC51" s="170"/>
      <c r="FD51" s="170"/>
      <c r="FE51" s="170"/>
      <c r="FF51" s="170"/>
      <c r="FG51" s="170"/>
      <c r="FH51" s="170"/>
      <c r="FI51" s="170"/>
      <c r="FJ51" s="170"/>
      <c r="FK51" s="170"/>
      <c r="FL51" s="170"/>
      <c r="FM51" s="170"/>
      <c r="FN51" s="170"/>
      <c r="FO51" s="170"/>
      <c r="FP51" s="170"/>
      <c r="FQ51" s="170"/>
      <c r="FR51" s="170"/>
      <c r="FS51" s="170"/>
      <c r="FT51" s="170"/>
      <c r="FU51" s="170"/>
      <c r="FV51" s="170"/>
      <c r="FW51" s="170"/>
      <c r="FX51" s="170"/>
      <c r="FY51" s="170"/>
      <c r="FZ51" s="170"/>
      <c r="GA51" s="170"/>
      <c r="GB51" s="170"/>
      <c r="GC51" s="170"/>
      <c r="GD51" s="170"/>
      <c r="GE51" s="170"/>
      <c r="GF51" s="170"/>
      <c r="GG51" s="170"/>
      <c r="GH51" s="170"/>
      <c r="GI51" s="170"/>
      <c r="GJ51" s="170"/>
      <c r="GK51" s="170"/>
      <c r="GL51" s="170"/>
      <c r="GM51" s="170"/>
      <c r="GN51" s="170"/>
      <c r="GO51" s="170"/>
      <c r="GP51" s="170"/>
      <c r="GQ51" s="170"/>
      <c r="GR51" s="170"/>
      <c r="GS51" s="170"/>
      <c r="GT51" s="170"/>
      <c r="GU51" s="170"/>
      <c r="GV51" s="170"/>
      <c r="GW51" s="170"/>
      <c r="GX51" s="170"/>
      <c r="GY51" s="170"/>
      <c r="GZ51" s="170"/>
      <c r="HA51" s="170"/>
      <c r="HB51" s="170"/>
      <c r="HC51" s="170"/>
      <c r="HD51" s="170"/>
      <c r="HE51" s="170"/>
      <c r="HF51" s="170"/>
      <c r="HG51" s="170"/>
      <c r="HH51" s="170"/>
      <c r="HI51" s="170"/>
      <c r="HJ51" s="170"/>
      <c r="HK51" s="170"/>
      <c r="HL51" s="170"/>
      <c r="HM51" s="170"/>
      <c r="HN51" s="170"/>
      <c r="HO51" s="170"/>
      <c r="HP51" s="170"/>
      <c r="HQ51" s="170"/>
      <c r="HR51" s="170"/>
      <c r="HS51" s="170"/>
      <c r="HT51" s="170"/>
      <c r="HU51" s="170"/>
      <c r="HV51" s="170"/>
      <c r="HW51" s="170"/>
      <c r="HX51" s="170"/>
      <c r="HY51" s="170"/>
      <c r="HZ51" s="170"/>
      <c r="IA51" s="170"/>
      <c r="IB51" s="170"/>
      <c r="IC51" s="170"/>
      <c r="ID51" s="170"/>
      <c r="IE51" s="170"/>
      <c r="IF51" s="170"/>
      <c r="IG51" s="170"/>
      <c r="IH51" s="170"/>
      <c r="II51" s="170"/>
      <c r="IJ51" s="170"/>
      <c r="IK51" s="170"/>
      <c r="IL51" s="170"/>
      <c r="IM51" s="170"/>
      <c r="IN51" s="170"/>
      <c r="IO51" s="170"/>
      <c r="IP51" s="170"/>
      <c r="IQ51" s="170"/>
      <c r="IR51" s="170"/>
      <c r="IS51" s="170"/>
      <c r="IT51" s="170"/>
      <c r="IU51" s="170"/>
      <c r="IV51" s="170"/>
      <c r="IW51" s="170"/>
      <c r="IX51" s="170"/>
      <c r="IY51" s="170"/>
      <c r="IZ51" s="170"/>
      <c r="JA51" s="170"/>
      <c r="JB51" s="170"/>
      <c r="JC51" s="170"/>
      <c r="JD51" s="170"/>
      <c r="JE51" s="170"/>
      <c r="JF51" s="170"/>
      <c r="JG51" s="170"/>
      <c r="JH51" s="170"/>
      <c r="JI51" s="170"/>
      <c r="JJ51" s="170"/>
      <c r="JK51" s="170"/>
      <c r="JL51" s="170"/>
      <c r="JM51" s="170"/>
      <c r="JN51" s="170"/>
      <c r="JO51" s="170"/>
      <c r="JP51" s="170"/>
      <c r="JQ51" s="170"/>
      <c r="JR51" s="170"/>
      <c r="JS51" s="170"/>
      <c r="JT51" s="170"/>
      <c r="JU51" s="170"/>
      <c r="JV51" s="170"/>
      <c r="JW51" s="170"/>
      <c r="JX51" s="170"/>
      <c r="JY51" s="170"/>
      <c r="JZ51" s="170"/>
      <c r="KA51" s="170"/>
      <c r="KB51" s="170"/>
      <c r="KC51" s="170"/>
      <c r="KD51" s="170"/>
      <c r="KE51" s="170"/>
      <c r="KF51" s="170"/>
      <c r="KG51" s="170"/>
      <c r="KH51" s="170"/>
      <c r="KI51" s="170"/>
      <c r="KJ51" s="170"/>
      <c r="KK51" s="170"/>
      <c r="KL51" s="170"/>
      <c r="KM51" s="170"/>
      <c r="KN51" s="170"/>
      <c r="KO51" s="170"/>
      <c r="KP51" s="170"/>
      <c r="KQ51" s="170"/>
      <c r="KR51" s="170"/>
      <c r="KS51" s="170"/>
      <c r="KT51" s="170"/>
      <c r="KU51" s="170"/>
      <c r="KV51" s="170"/>
      <c r="KW51" s="170"/>
      <c r="KX51" s="170"/>
      <c r="KY51" s="170"/>
      <c r="KZ51" s="170"/>
      <c r="LA51" s="170"/>
      <c r="LB51" s="170"/>
      <c r="LC51" s="170"/>
      <c r="LD51" s="170"/>
      <c r="LE51" s="170"/>
      <c r="LF51" s="170"/>
      <c r="LG51" s="170"/>
      <c r="LH51" s="170"/>
      <c r="LI51" s="170"/>
      <c r="LJ51" s="170"/>
      <c r="LK51" s="170"/>
      <c r="LL51" s="170"/>
      <c r="LM51" s="170"/>
      <c r="LN51" s="170"/>
      <c r="LO51" s="170"/>
      <c r="LP51" s="170"/>
      <c r="LQ51" s="170"/>
      <c r="LR51" s="170"/>
      <c r="LS51" s="170"/>
      <c r="LT51" s="170"/>
      <c r="LU51" s="170"/>
      <c r="LV51" s="170"/>
      <c r="LW51" s="170"/>
      <c r="LX51" s="170"/>
      <c r="LY51" s="170"/>
      <c r="LZ51" s="170"/>
      <c r="MA51" s="170"/>
      <c r="MB51" s="170"/>
      <c r="MC51" s="170"/>
      <c r="MD51" s="170"/>
      <c r="ME51" s="170"/>
      <c r="MF51" s="170"/>
      <c r="MG51" s="170"/>
      <c r="MH51" s="170"/>
      <c r="MI51" s="170"/>
      <c r="MJ51" s="170"/>
      <c r="MK51" s="170"/>
      <c r="ML51" s="170"/>
      <c r="MM51" s="170"/>
      <c r="MN51" s="170"/>
      <c r="MO51" s="170"/>
      <c r="MP51" s="170"/>
      <c r="MQ51" s="170"/>
      <c r="MR51" s="170"/>
      <c r="MS51" s="170"/>
      <c r="MT51" s="170"/>
      <c r="MU51" s="170"/>
      <c r="MV51" s="170"/>
      <c r="MW51" s="170"/>
      <c r="MX51" s="170"/>
      <c r="MY51" s="170"/>
      <c r="MZ51" s="170"/>
      <c r="NA51" s="170"/>
      <c r="NB51" s="170"/>
      <c r="NC51" s="170"/>
      <c r="ND51" s="170"/>
      <c r="NE51" s="170"/>
      <c r="NF51" s="170"/>
      <c r="NG51" s="170"/>
      <c r="NH51" s="170"/>
      <c r="NI51" s="170"/>
      <c r="NJ51" s="170"/>
      <c r="NK51" s="170"/>
      <c r="NL51" s="170"/>
      <c r="NM51" s="170"/>
      <c r="NN51" s="170"/>
      <c r="NO51" s="170"/>
      <c r="NP51" s="170"/>
      <c r="NQ51" s="170"/>
      <c r="NR51" s="170"/>
      <c r="NS51" s="170"/>
      <c r="NT51" s="170"/>
      <c r="NU51" s="170"/>
      <c r="NV51" s="170"/>
      <c r="NW51" s="170"/>
      <c r="NX51" s="170"/>
      <c r="NY51" s="170"/>
      <c r="NZ51" s="170"/>
      <c r="OA51" s="170"/>
      <c r="OB51" s="170"/>
      <c r="OC51" s="170"/>
      <c r="OD51" s="170"/>
      <c r="OE51" s="170"/>
      <c r="OF51" s="170"/>
      <c r="OG51" s="170"/>
      <c r="OH51" s="170"/>
      <c r="OI51" s="170"/>
      <c r="OJ51" s="170"/>
      <c r="OK51" s="170"/>
      <c r="OL51" s="170"/>
      <c r="OM51" s="170"/>
      <c r="ON51" s="170"/>
      <c r="OO51" s="170"/>
      <c r="OP51" s="170"/>
      <c r="OQ51" s="170"/>
      <c r="OR51" s="170"/>
      <c r="OS51" s="170"/>
      <c r="OT51" s="170"/>
      <c r="OU51" s="170"/>
      <c r="OV51" s="170"/>
      <c r="OW51" s="170"/>
      <c r="OX51" s="170"/>
      <c r="OY51" s="170"/>
      <c r="OZ51" s="170"/>
      <c r="PA51" s="170"/>
      <c r="PB51" s="170"/>
      <c r="PC51" s="170"/>
      <c r="PD51" s="170"/>
      <c r="PE51" s="170"/>
      <c r="PF51" s="170"/>
      <c r="PG51" s="170"/>
      <c r="PH51" s="170"/>
      <c r="PI51" s="170"/>
      <c r="PJ51" s="170"/>
      <c r="PK51" s="170"/>
      <c r="PL51" s="170"/>
      <c r="PM51" s="170"/>
      <c r="PN51" s="170"/>
      <c r="PO51" s="170"/>
      <c r="PP51" s="170"/>
      <c r="PQ51" s="170"/>
      <c r="PR51" s="170"/>
      <c r="PS51" s="170"/>
      <c r="PT51" s="170"/>
      <c r="PU51" s="170"/>
      <c r="PV51" s="170"/>
      <c r="PW51" s="170"/>
      <c r="PX51" s="170"/>
      <c r="PY51" s="170"/>
      <c r="PZ51" s="170"/>
      <c r="QA51" s="170"/>
      <c r="QB51" s="170"/>
      <c r="QC51" s="170"/>
      <c r="QD51" s="170"/>
      <c r="QE51" s="170"/>
      <c r="QF51" s="170"/>
      <c r="QG51" s="170"/>
      <c r="QH51" s="170"/>
      <c r="QI51" s="170"/>
      <c r="QJ51" s="170"/>
      <c r="QK51" s="170"/>
      <c r="QL51" s="170"/>
      <c r="QM51" s="170"/>
      <c r="QN51" s="170"/>
      <c r="QO51" s="170"/>
      <c r="QP51" s="170"/>
      <c r="QQ51" s="170"/>
      <c r="QR51" s="170"/>
      <c r="QS51" s="170"/>
      <c r="QT51" s="170"/>
      <c r="QU51" s="170"/>
      <c r="QV51" s="170"/>
      <c r="QW51" s="170"/>
      <c r="QX51" s="170"/>
      <c r="QY51" s="170"/>
      <c r="QZ51" s="170"/>
      <c r="RA51" s="170"/>
      <c r="RB51" s="170"/>
      <c r="RC51" s="170"/>
      <c r="RD51" s="170"/>
      <c r="RE51" s="170"/>
      <c r="RF51" s="170"/>
      <c r="RG51" s="170"/>
      <c r="RH51" s="170"/>
      <c r="RI51" s="170"/>
      <c r="RJ51" s="170"/>
      <c r="RK51" s="170"/>
      <c r="RL51" s="170"/>
      <c r="RM51" s="170"/>
      <c r="RN51" s="170"/>
      <c r="RO51" s="170"/>
      <c r="RP51" s="170"/>
      <c r="RQ51" s="170"/>
      <c r="RR51" s="170"/>
      <c r="RS51" s="170"/>
      <c r="RT51" s="170"/>
      <c r="RU51" s="170"/>
      <c r="RV51" s="170"/>
      <c r="RW51" s="170"/>
      <c r="RX51" s="170"/>
      <c r="RY51" s="170"/>
      <c r="RZ51" s="170"/>
      <c r="SA51" s="170"/>
      <c r="SB51" s="170"/>
      <c r="SC51" s="170"/>
      <c r="SD51" s="170"/>
      <c r="SE51" s="170"/>
      <c r="SF51" s="170"/>
      <c r="SG51" s="170"/>
      <c r="SH51" s="170"/>
      <c r="SI51" s="170"/>
      <c r="SJ51" s="170"/>
      <c r="SK51" s="170"/>
      <c r="SL51" s="170"/>
      <c r="SM51" s="170"/>
      <c r="SN51" s="170"/>
      <c r="SO51" s="170"/>
      <c r="SP51" s="170"/>
      <c r="SQ51" s="170"/>
      <c r="SR51" s="170"/>
      <c r="SS51" s="170"/>
      <c r="ST51" s="170"/>
      <c r="SU51" s="170"/>
      <c r="SV51" s="170"/>
      <c r="SW51" s="170"/>
      <c r="SX51" s="170"/>
      <c r="SY51" s="170"/>
      <c r="SZ51" s="170"/>
      <c r="TA51" s="170"/>
      <c r="TB51" s="170"/>
      <c r="TC51" s="170"/>
      <c r="TD51" s="170"/>
      <c r="TE51" s="170"/>
      <c r="TF51" s="170"/>
      <c r="TG51" s="170"/>
      <c r="TH51" s="170"/>
      <c r="TI51" s="170"/>
      <c r="TJ51" s="170"/>
      <c r="TK51" s="170"/>
      <c r="TL51" s="170"/>
      <c r="TM51" s="170"/>
      <c r="TN51" s="170"/>
      <c r="TO51" s="170"/>
      <c r="TP51" s="170"/>
      <c r="TQ51" s="170"/>
      <c r="TR51" s="170"/>
      <c r="TS51" s="170"/>
      <c r="TT51" s="170"/>
      <c r="TU51" s="170"/>
      <c r="TV51" s="170"/>
      <c r="TW51" s="170"/>
      <c r="TX51" s="170"/>
      <c r="TY51" s="170"/>
      <c r="TZ51" s="170"/>
      <c r="UA51" s="170"/>
      <c r="UB51" s="170"/>
      <c r="UC51" s="170"/>
      <c r="UD51" s="170"/>
      <c r="UE51" s="170"/>
      <c r="UF51" s="170"/>
      <c r="UG51" s="170"/>
      <c r="UH51" s="170"/>
      <c r="UI51" s="170"/>
      <c r="UJ51" s="170"/>
      <c r="UK51" s="170"/>
      <c r="UL51" s="170"/>
      <c r="UM51" s="170"/>
      <c r="UN51" s="170"/>
      <c r="UO51" s="170"/>
      <c r="UP51" s="170"/>
      <c r="UQ51" s="170"/>
      <c r="UR51" s="170"/>
      <c r="US51" s="170"/>
      <c r="UT51" s="170"/>
      <c r="UU51" s="170"/>
      <c r="UV51" s="170"/>
      <c r="UW51" s="170"/>
      <c r="UX51" s="170"/>
      <c r="UY51" s="170"/>
      <c r="UZ51" s="170"/>
      <c r="VA51" s="170"/>
      <c r="VB51" s="170"/>
      <c r="VC51" s="170"/>
      <c r="VD51" s="170"/>
      <c r="VE51" s="170"/>
      <c r="VF51" s="170"/>
      <c r="VG51" s="170"/>
      <c r="VH51" s="170"/>
      <c r="VI51" s="170"/>
      <c r="VJ51" s="170"/>
      <c r="VK51" s="170"/>
      <c r="VL51" s="170"/>
      <c r="VM51" s="170"/>
      <c r="VN51" s="170"/>
      <c r="VO51" s="170"/>
      <c r="VP51" s="170"/>
      <c r="VQ51" s="170"/>
      <c r="VR51" s="170"/>
      <c r="VS51" s="170"/>
      <c r="VT51" s="170"/>
      <c r="VU51" s="170"/>
      <c r="VV51" s="170"/>
      <c r="VW51" s="170"/>
      <c r="VX51" s="170"/>
      <c r="VY51" s="170"/>
      <c r="VZ51" s="170"/>
      <c r="WA51" s="170"/>
      <c r="WB51" s="170"/>
      <c r="WC51" s="170"/>
      <c r="WD51" s="170"/>
      <c r="WE51" s="170"/>
      <c r="WF51" s="170"/>
      <c r="WG51" s="170"/>
      <c r="WH51" s="170"/>
      <c r="WI51" s="170"/>
      <c r="WJ51" s="170"/>
      <c r="WK51" s="170"/>
      <c r="WL51" s="170"/>
      <c r="WM51" s="170"/>
      <c r="WN51" s="170"/>
      <c r="WO51" s="170"/>
      <c r="WP51" s="170"/>
      <c r="WQ51" s="170"/>
      <c r="WR51" s="170"/>
      <c r="WS51" s="170"/>
      <c r="WT51" s="170"/>
      <c r="WU51" s="170"/>
      <c r="WV51" s="170"/>
      <c r="WW51" s="170"/>
      <c r="WX51" s="170"/>
      <c r="WY51" s="170"/>
      <c r="WZ51" s="170"/>
      <c r="XA51" s="170"/>
      <c r="XB51" s="170"/>
      <c r="XC51" s="170"/>
      <c r="XD51" s="170"/>
      <c r="XE51" s="170"/>
      <c r="XF51" s="170"/>
      <c r="XG51" s="170"/>
      <c r="XH51" s="170"/>
      <c r="XI51" s="170"/>
      <c r="XJ51" s="170"/>
      <c r="XK51" s="170"/>
      <c r="XL51" s="170"/>
      <c r="XM51" s="170"/>
      <c r="XN51" s="170"/>
      <c r="XO51" s="170"/>
      <c r="XP51" s="170"/>
      <c r="XQ51" s="170"/>
      <c r="XR51" s="170"/>
      <c r="XS51" s="170"/>
      <c r="XT51" s="170"/>
      <c r="XU51" s="170"/>
      <c r="XV51" s="170"/>
      <c r="XW51" s="170"/>
      <c r="XX51" s="170"/>
      <c r="XY51" s="170"/>
      <c r="XZ51" s="170"/>
      <c r="YA51" s="170"/>
      <c r="YB51" s="170"/>
      <c r="YC51" s="170"/>
      <c r="YD51" s="170"/>
      <c r="YE51" s="170"/>
      <c r="YF51" s="170"/>
      <c r="YG51" s="170"/>
      <c r="YH51" s="170"/>
      <c r="YI51" s="170"/>
      <c r="YJ51" s="170"/>
      <c r="YK51" s="170"/>
      <c r="YL51" s="170"/>
      <c r="YM51" s="170"/>
      <c r="YN51" s="170"/>
      <c r="YO51" s="170"/>
      <c r="YP51" s="170"/>
      <c r="YQ51" s="170"/>
      <c r="YR51" s="170"/>
      <c r="YS51" s="170"/>
      <c r="YT51" s="170"/>
      <c r="YU51" s="170"/>
      <c r="YV51" s="170"/>
      <c r="YW51" s="170"/>
      <c r="YX51" s="170"/>
      <c r="YY51" s="170"/>
      <c r="YZ51" s="170"/>
      <c r="ZA51" s="170"/>
      <c r="ZB51" s="170"/>
      <c r="ZC51" s="170"/>
      <c r="ZD51" s="170"/>
      <c r="ZE51" s="170"/>
      <c r="ZF51" s="170"/>
      <c r="ZG51" s="170"/>
      <c r="ZH51" s="170"/>
      <c r="ZI51" s="170"/>
      <c r="ZJ51" s="170"/>
      <c r="ZK51" s="170"/>
      <c r="ZL51" s="170"/>
      <c r="ZM51" s="170"/>
      <c r="ZN51" s="170"/>
      <c r="ZO51" s="170"/>
      <c r="ZP51" s="170"/>
      <c r="ZQ51" s="170"/>
      <c r="ZR51" s="170"/>
      <c r="ZS51" s="170"/>
      <c r="ZT51" s="170"/>
      <c r="ZU51" s="170"/>
      <c r="ZV51" s="170"/>
      <c r="ZW51" s="170"/>
      <c r="ZX51" s="170"/>
      <c r="ZY51" s="170"/>
      <c r="ZZ51" s="170"/>
      <c r="AAA51" s="170"/>
      <c r="AAB51" s="170"/>
      <c r="AAC51" s="170"/>
      <c r="AAD51" s="170"/>
      <c r="AAE51" s="170"/>
      <c r="AAF51" s="170"/>
      <c r="AAG51" s="170"/>
      <c r="AAH51" s="170"/>
      <c r="AAI51" s="170"/>
      <c r="AAJ51" s="170"/>
      <c r="AAK51" s="170"/>
      <c r="AAL51" s="170"/>
      <c r="AAM51" s="170"/>
      <c r="AAN51" s="170"/>
      <c r="AAO51" s="170"/>
      <c r="AAP51" s="170"/>
      <c r="AAQ51" s="170"/>
      <c r="AAR51" s="170"/>
      <c r="AAS51" s="170"/>
      <c r="AAT51" s="170"/>
      <c r="AAU51" s="170"/>
      <c r="AAV51" s="170"/>
      <c r="AAW51" s="170"/>
      <c r="AAX51" s="170"/>
      <c r="AAY51" s="170"/>
      <c r="AAZ51" s="170"/>
      <c r="ABA51" s="170"/>
      <c r="ABB51" s="170"/>
      <c r="ABC51" s="170"/>
      <c r="ABD51" s="170"/>
      <c r="ABE51" s="170"/>
      <c r="ABF51" s="170"/>
      <c r="ABG51" s="170"/>
      <c r="ABH51" s="170"/>
      <c r="ABI51" s="170"/>
      <c r="ABJ51" s="170"/>
      <c r="ABK51" s="170"/>
      <c r="ABL51" s="170"/>
      <c r="ABM51" s="170"/>
      <c r="ABN51" s="170"/>
      <c r="ABO51" s="170"/>
      <c r="ABP51" s="170"/>
      <c r="ABQ51" s="170"/>
      <c r="ABR51" s="170"/>
      <c r="ABS51" s="170"/>
      <c r="ABT51" s="170"/>
      <c r="ABU51" s="170"/>
      <c r="ABV51" s="170"/>
      <c r="ABW51" s="170"/>
      <c r="ABX51" s="170"/>
      <c r="ABY51" s="170"/>
      <c r="ABZ51" s="170"/>
      <c r="ACA51" s="170"/>
      <c r="ACB51" s="170"/>
      <c r="ACC51" s="170"/>
      <c r="ACD51" s="170"/>
      <c r="ACE51" s="170"/>
      <c r="ACF51" s="170"/>
      <c r="ACG51" s="170"/>
      <c r="ACH51" s="170"/>
      <c r="ACI51" s="170"/>
      <c r="ACJ51" s="170"/>
      <c r="ACK51" s="170"/>
      <c r="ACL51" s="170"/>
      <c r="ACM51" s="170"/>
      <c r="ACN51" s="170"/>
      <c r="ACO51" s="170"/>
      <c r="ACP51" s="170"/>
      <c r="ACQ51" s="170"/>
      <c r="ACR51" s="170"/>
      <c r="ACS51" s="170"/>
      <c r="ACT51" s="170"/>
      <c r="ACU51" s="170"/>
      <c r="ACV51" s="170"/>
      <c r="ACW51" s="170"/>
      <c r="ACX51" s="170"/>
      <c r="ACY51" s="170"/>
      <c r="ACZ51" s="170"/>
      <c r="ADA51" s="170"/>
      <c r="ADB51" s="170"/>
      <c r="ADC51" s="170"/>
      <c r="ADD51" s="170"/>
      <c r="ADE51" s="170"/>
      <c r="ADF51" s="170"/>
      <c r="ADG51" s="170"/>
      <c r="ADH51" s="170"/>
      <c r="ADI51" s="170"/>
      <c r="ADJ51" s="170"/>
      <c r="ADK51" s="170"/>
      <c r="ADL51" s="170"/>
      <c r="ADM51" s="170"/>
      <c r="ADN51" s="170"/>
      <c r="ADO51" s="170"/>
      <c r="ADP51" s="170"/>
      <c r="ADQ51" s="170"/>
      <c r="ADR51" s="170"/>
      <c r="ADS51" s="170"/>
      <c r="ADT51" s="170"/>
      <c r="ADU51" s="170"/>
      <c r="ADV51" s="170"/>
      <c r="ADW51" s="170"/>
      <c r="ADX51" s="170"/>
      <c r="ADY51" s="170"/>
      <c r="ADZ51" s="170"/>
      <c r="AEA51" s="170"/>
      <c r="AEB51" s="170"/>
      <c r="AEC51" s="170"/>
      <c r="AED51" s="170"/>
      <c r="AEE51" s="170"/>
      <c r="AEF51" s="170"/>
      <c r="AEG51" s="170"/>
      <c r="AEH51" s="170"/>
      <c r="AEI51" s="170"/>
      <c r="AEJ51" s="170"/>
      <c r="AEK51" s="170"/>
      <c r="AEL51" s="170"/>
      <c r="AEM51" s="170"/>
      <c r="AEN51" s="170"/>
      <c r="AEO51" s="170"/>
      <c r="AEP51" s="170"/>
      <c r="AEQ51" s="170"/>
      <c r="AER51" s="170"/>
      <c r="AES51" s="170"/>
      <c r="AET51" s="170"/>
      <c r="AEU51" s="170"/>
      <c r="AEV51" s="170"/>
      <c r="AEW51" s="170"/>
      <c r="AEX51" s="170"/>
      <c r="AEY51" s="170"/>
      <c r="AEZ51" s="170"/>
      <c r="AFA51" s="170"/>
      <c r="AFB51" s="170"/>
      <c r="AFC51" s="170"/>
      <c r="AFD51" s="170"/>
      <c r="AFE51" s="170"/>
      <c r="AFF51" s="170"/>
      <c r="AFG51" s="170"/>
      <c r="AFH51" s="170"/>
      <c r="AFI51" s="170"/>
      <c r="AFJ51" s="170"/>
      <c r="AFK51" s="170"/>
      <c r="AFL51" s="170"/>
      <c r="AFM51" s="170"/>
      <c r="AFN51" s="170"/>
      <c r="AFO51" s="170"/>
      <c r="AFP51" s="170"/>
      <c r="AFQ51" s="170"/>
      <c r="AFR51" s="170"/>
      <c r="AFS51" s="170"/>
      <c r="AFT51" s="170"/>
      <c r="AFU51" s="170"/>
      <c r="AFV51" s="170"/>
      <c r="AFW51" s="170"/>
      <c r="AFX51" s="170"/>
      <c r="AFY51" s="170"/>
      <c r="AFZ51" s="170"/>
      <c r="AGA51" s="170"/>
      <c r="AGB51" s="170"/>
      <c r="AGC51" s="170"/>
      <c r="AGD51" s="170"/>
      <c r="AGE51" s="170"/>
      <c r="AGF51" s="170"/>
      <c r="AGG51" s="170"/>
      <c r="AGH51" s="170"/>
      <c r="AGI51" s="170"/>
      <c r="AGJ51" s="170"/>
      <c r="AGK51" s="170"/>
      <c r="AGL51" s="170"/>
      <c r="AGM51" s="170"/>
      <c r="AGN51" s="170"/>
      <c r="AGO51" s="170"/>
      <c r="AGP51" s="170"/>
      <c r="AGQ51" s="170"/>
      <c r="AGR51" s="170"/>
      <c r="AGS51" s="170"/>
      <c r="AGT51" s="170"/>
      <c r="AGU51" s="170"/>
      <c r="AGV51" s="170"/>
      <c r="AGW51" s="170"/>
      <c r="AGX51" s="170"/>
      <c r="AGY51" s="170"/>
      <c r="AGZ51" s="170"/>
      <c r="AHA51" s="170"/>
      <c r="AHB51" s="170"/>
      <c r="AHC51" s="170"/>
      <c r="AHD51" s="170"/>
      <c r="AHE51" s="170"/>
      <c r="AHF51" s="170"/>
      <c r="AHG51" s="170"/>
      <c r="AHH51" s="170"/>
      <c r="AHI51" s="170"/>
      <c r="AHJ51" s="170"/>
      <c r="AHK51" s="170"/>
      <c r="AHL51" s="170"/>
      <c r="AHM51" s="170"/>
      <c r="AHN51" s="170"/>
      <c r="AHO51" s="170"/>
      <c r="AHP51" s="170"/>
      <c r="AHQ51" s="170"/>
      <c r="AHR51" s="170"/>
      <c r="AHS51" s="170"/>
      <c r="AHT51" s="170"/>
      <c r="AHU51" s="170"/>
      <c r="AHV51" s="170"/>
      <c r="AHW51" s="170"/>
      <c r="AHX51" s="170"/>
      <c r="AHY51" s="170"/>
      <c r="AHZ51" s="170"/>
      <c r="AIA51" s="170"/>
      <c r="AIB51" s="170"/>
      <c r="AIC51" s="170"/>
      <c r="AID51" s="170"/>
      <c r="AIE51" s="170"/>
      <c r="AIF51" s="170"/>
      <c r="AIG51" s="170"/>
      <c r="AIH51" s="170"/>
      <c r="AII51" s="170"/>
      <c r="AIJ51" s="170"/>
      <c r="AIK51" s="170"/>
      <c r="AIL51" s="170"/>
      <c r="AIM51" s="170"/>
      <c r="AIN51" s="170"/>
      <c r="AIO51" s="170"/>
      <c r="AIP51" s="170"/>
      <c r="AIQ51" s="170"/>
      <c r="AIR51" s="170"/>
      <c r="AIS51" s="170"/>
      <c r="AIT51" s="170"/>
      <c r="AIU51" s="170"/>
      <c r="AIV51" s="170"/>
      <c r="AIW51" s="170"/>
      <c r="AIX51" s="170"/>
      <c r="AIY51" s="170"/>
      <c r="AIZ51" s="170"/>
      <c r="AJA51" s="170"/>
      <c r="AJB51" s="170"/>
      <c r="AJC51" s="170"/>
      <c r="AJD51" s="170"/>
      <c r="AJE51" s="170"/>
      <c r="AJF51" s="170"/>
      <c r="AJG51" s="170"/>
      <c r="AJH51" s="170"/>
      <c r="AJI51" s="170"/>
      <c r="AJJ51" s="170"/>
      <c r="AJK51" s="170"/>
      <c r="AJL51" s="170"/>
      <c r="AJM51" s="170"/>
      <c r="AJN51" s="170"/>
      <c r="AJO51" s="170"/>
      <c r="AJP51" s="170"/>
      <c r="AJQ51" s="170"/>
      <c r="AJR51" s="170"/>
      <c r="AJS51" s="170"/>
      <c r="AJT51" s="170"/>
      <c r="AJU51" s="170"/>
      <c r="AJV51" s="170"/>
      <c r="AJW51" s="170"/>
      <c r="AJX51" s="170"/>
      <c r="AJY51" s="170"/>
      <c r="AJZ51" s="170"/>
      <c r="AKA51" s="170"/>
      <c r="AKB51" s="170"/>
      <c r="AKC51" s="170"/>
      <c r="AKD51" s="170"/>
      <c r="AKE51" s="170"/>
      <c r="AKF51" s="170"/>
      <c r="AKG51" s="170"/>
      <c r="AKH51" s="170"/>
      <c r="AKI51" s="170"/>
      <c r="AKJ51" s="170"/>
      <c r="AKK51" s="170"/>
      <c r="AKL51" s="170"/>
      <c r="AKM51" s="170"/>
      <c r="AKN51" s="170"/>
      <c r="AKO51" s="170"/>
      <c r="AKP51" s="170"/>
      <c r="AKQ51" s="170"/>
      <c r="AKR51" s="170"/>
      <c r="AKS51" s="170"/>
      <c r="AKT51" s="170"/>
      <c r="AKU51" s="170"/>
      <c r="AKV51" s="170"/>
      <c r="AKW51" s="170"/>
      <c r="AKX51" s="170"/>
      <c r="AKY51" s="170"/>
      <c r="AKZ51" s="170"/>
      <c r="ALA51" s="170"/>
      <c r="ALB51" s="170"/>
      <c r="ALC51" s="170"/>
      <c r="ALD51" s="170"/>
      <c r="ALE51" s="170"/>
      <c r="ALF51" s="170"/>
      <c r="ALG51" s="170"/>
      <c r="ALH51" s="170"/>
      <c r="ALI51" s="170"/>
      <c r="ALJ51" s="170"/>
      <c r="ALK51" s="170"/>
      <c r="ALL51" s="170"/>
      <c r="ALM51" s="170"/>
      <c r="ALN51" s="170"/>
      <c r="ALO51" s="170"/>
      <c r="ALP51" s="170"/>
      <c r="ALQ51" s="170"/>
      <c r="ALR51" s="170"/>
      <c r="ALS51" s="170"/>
      <c r="ALT51" s="170"/>
      <c r="ALU51" s="170"/>
      <c r="ALV51" s="170"/>
      <c r="ALW51" s="170"/>
      <c r="ALX51" s="170"/>
      <c r="ALY51" s="170"/>
      <c r="ALZ51" s="170"/>
      <c r="AMA51" s="170"/>
      <c r="AMB51" s="170"/>
      <c r="AMC51" s="170"/>
      <c r="AMD51" s="170"/>
      <c r="AME51" s="170"/>
      <c r="AMF51" s="170"/>
      <c r="AMG51" s="170"/>
      <c r="AMH51" s="170"/>
      <c r="AMI51" s="170"/>
      <c r="AMJ51" s="170"/>
      <c r="AMK51" s="170"/>
      <c r="AML51" s="170"/>
      <c r="AMM51" s="170"/>
      <c r="AMN51" s="170"/>
      <c r="AMO51" s="170"/>
      <c r="AMP51" s="170"/>
      <c r="AMQ51" s="170"/>
    </row>
    <row r="52" spans="2:1031" s="11" customFormat="1">
      <c r="Q52" s="164"/>
      <c r="S52" s="164"/>
      <c r="U52" s="164"/>
      <c r="W52" s="164"/>
      <c r="Y52" s="164"/>
      <c r="AA52" s="164"/>
      <c r="AC52" s="275"/>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c r="BX52" s="170"/>
      <c r="BY52" s="170"/>
      <c r="BZ52" s="170"/>
      <c r="CA52" s="170"/>
      <c r="CB52" s="170"/>
      <c r="CC52" s="170"/>
      <c r="CD52" s="170"/>
      <c r="CE52" s="170"/>
      <c r="CF52" s="170"/>
      <c r="CG52" s="170"/>
      <c r="CH52" s="170"/>
      <c r="CI52" s="170"/>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c r="DX52" s="170"/>
      <c r="DY52" s="170"/>
      <c r="DZ52" s="170"/>
      <c r="EA52" s="170"/>
      <c r="EB52" s="170"/>
      <c r="EC52" s="170"/>
      <c r="ED52" s="170"/>
      <c r="EE52" s="170"/>
      <c r="EF52" s="170"/>
      <c r="EG52" s="170"/>
      <c r="EH52" s="170"/>
      <c r="EI52" s="170"/>
      <c r="EJ52" s="170"/>
      <c r="EK52" s="170"/>
      <c r="EL52" s="170"/>
      <c r="EM52" s="170"/>
      <c r="EN52" s="170"/>
      <c r="EO52" s="170"/>
      <c r="EP52" s="170"/>
      <c r="EQ52" s="170"/>
      <c r="ER52" s="170"/>
      <c r="ES52" s="170"/>
      <c r="ET52" s="170"/>
      <c r="EU52" s="170"/>
      <c r="EV52" s="170"/>
      <c r="EW52" s="170"/>
      <c r="EX52" s="170"/>
      <c r="EY52" s="170"/>
      <c r="EZ52" s="170"/>
      <c r="FA52" s="170"/>
      <c r="FB52" s="170"/>
      <c r="FC52" s="170"/>
      <c r="FD52" s="170"/>
      <c r="FE52" s="170"/>
      <c r="FF52" s="170"/>
      <c r="FG52" s="170"/>
      <c r="FH52" s="170"/>
      <c r="FI52" s="170"/>
      <c r="FJ52" s="170"/>
      <c r="FK52" s="170"/>
      <c r="FL52" s="170"/>
      <c r="FM52" s="170"/>
      <c r="FN52" s="170"/>
      <c r="FO52" s="170"/>
      <c r="FP52" s="170"/>
      <c r="FQ52" s="170"/>
      <c r="FR52" s="170"/>
      <c r="FS52" s="170"/>
      <c r="FT52" s="170"/>
      <c r="FU52" s="170"/>
      <c r="FV52" s="170"/>
      <c r="FW52" s="170"/>
      <c r="FX52" s="170"/>
      <c r="FY52" s="170"/>
      <c r="FZ52" s="170"/>
      <c r="GA52" s="170"/>
      <c r="GB52" s="170"/>
      <c r="GC52" s="170"/>
      <c r="GD52" s="170"/>
      <c r="GE52" s="170"/>
      <c r="GF52" s="170"/>
      <c r="GG52" s="170"/>
      <c r="GH52" s="170"/>
      <c r="GI52" s="170"/>
      <c r="GJ52" s="170"/>
      <c r="GK52" s="170"/>
      <c r="GL52" s="170"/>
      <c r="GM52" s="170"/>
      <c r="GN52" s="170"/>
      <c r="GO52" s="170"/>
      <c r="GP52" s="170"/>
      <c r="GQ52" s="170"/>
      <c r="GR52" s="170"/>
      <c r="GS52" s="170"/>
      <c r="GT52" s="170"/>
      <c r="GU52" s="170"/>
      <c r="GV52" s="170"/>
      <c r="GW52" s="170"/>
      <c r="GX52" s="170"/>
      <c r="GY52" s="170"/>
      <c r="GZ52" s="170"/>
      <c r="HA52" s="170"/>
      <c r="HB52" s="170"/>
      <c r="HC52" s="170"/>
      <c r="HD52" s="170"/>
      <c r="HE52" s="170"/>
      <c r="HF52" s="170"/>
      <c r="HG52" s="170"/>
      <c r="HH52" s="170"/>
      <c r="HI52" s="170"/>
      <c r="HJ52" s="170"/>
      <c r="HK52" s="170"/>
      <c r="HL52" s="170"/>
      <c r="HM52" s="170"/>
      <c r="HN52" s="170"/>
      <c r="HO52" s="170"/>
      <c r="HP52" s="170"/>
      <c r="HQ52" s="170"/>
      <c r="HR52" s="170"/>
      <c r="HS52" s="170"/>
      <c r="HT52" s="170"/>
      <c r="HU52" s="170"/>
      <c r="HV52" s="170"/>
      <c r="HW52" s="170"/>
      <c r="HX52" s="170"/>
      <c r="HY52" s="170"/>
      <c r="HZ52" s="170"/>
      <c r="IA52" s="170"/>
      <c r="IB52" s="170"/>
      <c r="IC52" s="170"/>
      <c r="ID52" s="170"/>
      <c r="IE52" s="170"/>
      <c r="IF52" s="170"/>
      <c r="IG52" s="170"/>
      <c r="IH52" s="170"/>
      <c r="II52" s="170"/>
      <c r="IJ52" s="170"/>
      <c r="IK52" s="170"/>
      <c r="IL52" s="170"/>
      <c r="IM52" s="170"/>
      <c r="IN52" s="170"/>
      <c r="IO52" s="170"/>
      <c r="IP52" s="170"/>
      <c r="IQ52" s="170"/>
      <c r="IR52" s="170"/>
      <c r="IS52" s="170"/>
      <c r="IT52" s="170"/>
      <c r="IU52" s="170"/>
      <c r="IV52" s="170"/>
      <c r="IW52" s="170"/>
      <c r="IX52" s="170"/>
      <c r="IY52" s="170"/>
      <c r="IZ52" s="170"/>
      <c r="JA52" s="170"/>
      <c r="JB52" s="170"/>
      <c r="JC52" s="170"/>
      <c r="JD52" s="170"/>
      <c r="JE52" s="170"/>
      <c r="JF52" s="170"/>
      <c r="JG52" s="170"/>
      <c r="JH52" s="170"/>
      <c r="JI52" s="170"/>
      <c r="JJ52" s="170"/>
      <c r="JK52" s="170"/>
      <c r="JL52" s="170"/>
      <c r="JM52" s="170"/>
      <c r="JN52" s="170"/>
      <c r="JO52" s="170"/>
      <c r="JP52" s="170"/>
      <c r="JQ52" s="170"/>
      <c r="JR52" s="170"/>
      <c r="JS52" s="170"/>
      <c r="JT52" s="170"/>
      <c r="JU52" s="170"/>
      <c r="JV52" s="170"/>
      <c r="JW52" s="170"/>
      <c r="JX52" s="170"/>
      <c r="JY52" s="170"/>
      <c r="JZ52" s="170"/>
      <c r="KA52" s="170"/>
      <c r="KB52" s="170"/>
      <c r="KC52" s="170"/>
      <c r="KD52" s="170"/>
      <c r="KE52" s="170"/>
      <c r="KF52" s="170"/>
      <c r="KG52" s="170"/>
      <c r="KH52" s="170"/>
      <c r="KI52" s="170"/>
      <c r="KJ52" s="170"/>
      <c r="KK52" s="170"/>
      <c r="KL52" s="170"/>
      <c r="KM52" s="170"/>
      <c r="KN52" s="170"/>
      <c r="KO52" s="170"/>
      <c r="KP52" s="170"/>
      <c r="KQ52" s="170"/>
      <c r="KR52" s="170"/>
      <c r="KS52" s="170"/>
      <c r="KT52" s="170"/>
      <c r="KU52" s="170"/>
      <c r="KV52" s="170"/>
      <c r="KW52" s="170"/>
      <c r="KX52" s="170"/>
      <c r="KY52" s="170"/>
      <c r="KZ52" s="170"/>
      <c r="LA52" s="170"/>
      <c r="LB52" s="170"/>
      <c r="LC52" s="170"/>
      <c r="LD52" s="170"/>
      <c r="LE52" s="170"/>
      <c r="LF52" s="170"/>
      <c r="LG52" s="170"/>
      <c r="LH52" s="170"/>
      <c r="LI52" s="170"/>
      <c r="LJ52" s="170"/>
      <c r="LK52" s="170"/>
      <c r="LL52" s="170"/>
      <c r="LM52" s="170"/>
      <c r="LN52" s="170"/>
      <c r="LO52" s="170"/>
      <c r="LP52" s="170"/>
      <c r="LQ52" s="170"/>
      <c r="LR52" s="170"/>
      <c r="LS52" s="170"/>
      <c r="LT52" s="170"/>
      <c r="LU52" s="170"/>
      <c r="LV52" s="170"/>
      <c r="LW52" s="170"/>
      <c r="LX52" s="170"/>
      <c r="LY52" s="170"/>
      <c r="LZ52" s="170"/>
      <c r="MA52" s="170"/>
      <c r="MB52" s="170"/>
      <c r="MC52" s="170"/>
      <c r="MD52" s="170"/>
      <c r="ME52" s="170"/>
      <c r="MF52" s="170"/>
      <c r="MG52" s="170"/>
      <c r="MH52" s="170"/>
      <c r="MI52" s="170"/>
      <c r="MJ52" s="170"/>
      <c r="MK52" s="170"/>
      <c r="ML52" s="170"/>
      <c r="MM52" s="170"/>
      <c r="MN52" s="170"/>
      <c r="MO52" s="170"/>
      <c r="MP52" s="170"/>
      <c r="MQ52" s="170"/>
      <c r="MR52" s="170"/>
      <c r="MS52" s="170"/>
      <c r="MT52" s="170"/>
      <c r="MU52" s="170"/>
      <c r="MV52" s="170"/>
      <c r="MW52" s="170"/>
      <c r="MX52" s="170"/>
      <c r="MY52" s="170"/>
      <c r="MZ52" s="170"/>
      <c r="NA52" s="170"/>
      <c r="NB52" s="170"/>
      <c r="NC52" s="170"/>
      <c r="ND52" s="170"/>
      <c r="NE52" s="170"/>
      <c r="NF52" s="170"/>
      <c r="NG52" s="170"/>
      <c r="NH52" s="170"/>
      <c r="NI52" s="170"/>
      <c r="NJ52" s="170"/>
      <c r="NK52" s="170"/>
      <c r="NL52" s="170"/>
      <c r="NM52" s="170"/>
      <c r="NN52" s="170"/>
      <c r="NO52" s="170"/>
      <c r="NP52" s="170"/>
      <c r="NQ52" s="170"/>
      <c r="NR52" s="170"/>
      <c r="NS52" s="170"/>
      <c r="NT52" s="170"/>
      <c r="NU52" s="170"/>
      <c r="NV52" s="170"/>
      <c r="NW52" s="170"/>
      <c r="NX52" s="170"/>
      <c r="NY52" s="170"/>
      <c r="NZ52" s="170"/>
      <c r="OA52" s="170"/>
      <c r="OB52" s="170"/>
      <c r="OC52" s="170"/>
      <c r="OD52" s="170"/>
      <c r="OE52" s="170"/>
      <c r="OF52" s="170"/>
      <c r="OG52" s="170"/>
      <c r="OH52" s="170"/>
      <c r="OI52" s="170"/>
      <c r="OJ52" s="170"/>
      <c r="OK52" s="170"/>
      <c r="OL52" s="170"/>
      <c r="OM52" s="170"/>
      <c r="ON52" s="170"/>
      <c r="OO52" s="170"/>
      <c r="OP52" s="170"/>
      <c r="OQ52" s="170"/>
      <c r="OR52" s="170"/>
      <c r="OS52" s="170"/>
      <c r="OT52" s="170"/>
      <c r="OU52" s="170"/>
      <c r="OV52" s="170"/>
      <c r="OW52" s="170"/>
      <c r="OX52" s="170"/>
      <c r="OY52" s="170"/>
      <c r="OZ52" s="170"/>
      <c r="PA52" s="170"/>
      <c r="PB52" s="170"/>
      <c r="PC52" s="170"/>
      <c r="PD52" s="170"/>
      <c r="PE52" s="170"/>
      <c r="PF52" s="170"/>
      <c r="PG52" s="170"/>
      <c r="PH52" s="170"/>
      <c r="PI52" s="170"/>
      <c r="PJ52" s="170"/>
      <c r="PK52" s="170"/>
      <c r="PL52" s="170"/>
      <c r="PM52" s="170"/>
      <c r="PN52" s="170"/>
      <c r="PO52" s="170"/>
      <c r="PP52" s="170"/>
      <c r="PQ52" s="170"/>
      <c r="PR52" s="170"/>
      <c r="PS52" s="170"/>
      <c r="PT52" s="170"/>
      <c r="PU52" s="170"/>
      <c r="PV52" s="170"/>
      <c r="PW52" s="170"/>
      <c r="PX52" s="170"/>
      <c r="PY52" s="170"/>
      <c r="PZ52" s="170"/>
      <c r="QA52" s="170"/>
      <c r="QB52" s="170"/>
      <c r="QC52" s="170"/>
      <c r="QD52" s="170"/>
      <c r="QE52" s="170"/>
      <c r="QF52" s="170"/>
      <c r="QG52" s="170"/>
      <c r="QH52" s="170"/>
      <c r="QI52" s="170"/>
      <c r="QJ52" s="170"/>
      <c r="QK52" s="170"/>
      <c r="QL52" s="170"/>
      <c r="QM52" s="170"/>
      <c r="QN52" s="170"/>
      <c r="QO52" s="170"/>
      <c r="QP52" s="170"/>
      <c r="QQ52" s="170"/>
      <c r="QR52" s="170"/>
      <c r="QS52" s="170"/>
      <c r="QT52" s="170"/>
      <c r="QU52" s="170"/>
      <c r="QV52" s="170"/>
      <c r="QW52" s="170"/>
      <c r="QX52" s="170"/>
      <c r="QY52" s="170"/>
      <c r="QZ52" s="170"/>
      <c r="RA52" s="170"/>
      <c r="RB52" s="170"/>
      <c r="RC52" s="170"/>
      <c r="RD52" s="170"/>
      <c r="RE52" s="170"/>
      <c r="RF52" s="170"/>
      <c r="RG52" s="170"/>
      <c r="RH52" s="170"/>
      <c r="RI52" s="170"/>
      <c r="RJ52" s="170"/>
      <c r="RK52" s="170"/>
      <c r="RL52" s="170"/>
      <c r="RM52" s="170"/>
      <c r="RN52" s="170"/>
      <c r="RO52" s="170"/>
      <c r="RP52" s="170"/>
      <c r="RQ52" s="170"/>
      <c r="RR52" s="170"/>
      <c r="RS52" s="170"/>
      <c r="RT52" s="170"/>
      <c r="RU52" s="170"/>
      <c r="RV52" s="170"/>
      <c r="RW52" s="170"/>
      <c r="RX52" s="170"/>
      <c r="RY52" s="170"/>
      <c r="RZ52" s="170"/>
      <c r="SA52" s="170"/>
      <c r="SB52" s="170"/>
      <c r="SC52" s="170"/>
      <c r="SD52" s="170"/>
      <c r="SE52" s="170"/>
      <c r="SF52" s="170"/>
      <c r="SG52" s="170"/>
      <c r="SH52" s="170"/>
      <c r="SI52" s="170"/>
      <c r="SJ52" s="170"/>
      <c r="SK52" s="170"/>
      <c r="SL52" s="170"/>
      <c r="SM52" s="170"/>
      <c r="SN52" s="170"/>
      <c r="SO52" s="170"/>
      <c r="SP52" s="170"/>
      <c r="SQ52" s="170"/>
      <c r="SR52" s="170"/>
      <c r="SS52" s="170"/>
      <c r="ST52" s="170"/>
      <c r="SU52" s="170"/>
      <c r="SV52" s="170"/>
      <c r="SW52" s="170"/>
      <c r="SX52" s="170"/>
      <c r="SY52" s="170"/>
      <c r="SZ52" s="170"/>
      <c r="TA52" s="170"/>
      <c r="TB52" s="170"/>
      <c r="TC52" s="170"/>
      <c r="TD52" s="170"/>
      <c r="TE52" s="170"/>
      <c r="TF52" s="170"/>
      <c r="TG52" s="170"/>
      <c r="TH52" s="170"/>
      <c r="TI52" s="170"/>
      <c r="TJ52" s="170"/>
      <c r="TK52" s="170"/>
      <c r="TL52" s="170"/>
      <c r="TM52" s="170"/>
      <c r="TN52" s="170"/>
      <c r="TO52" s="170"/>
      <c r="TP52" s="170"/>
      <c r="TQ52" s="170"/>
      <c r="TR52" s="170"/>
      <c r="TS52" s="170"/>
      <c r="TT52" s="170"/>
      <c r="TU52" s="170"/>
      <c r="TV52" s="170"/>
      <c r="TW52" s="170"/>
      <c r="TX52" s="170"/>
      <c r="TY52" s="170"/>
      <c r="TZ52" s="170"/>
      <c r="UA52" s="170"/>
      <c r="UB52" s="170"/>
      <c r="UC52" s="170"/>
      <c r="UD52" s="170"/>
      <c r="UE52" s="170"/>
      <c r="UF52" s="170"/>
      <c r="UG52" s="170"/>
      <c r="UH52" s="170"/>
      <c r="UI52" s="170"/>
      <c r="UJ52" s="170"/>
      <c r="UK52" s="170"/>
      <c r="UL52" s="170"/>
      <c r="UM52" s="170"/>
      <c r="UN52" s="170"/>
      <c r="UO52" s="170"/>
      <c r="UP52" s="170"/>
      <c r="UQ52" s="170"/>
      <c r="UR52" s="170"/>
      <c r="US52" s="170"/>
      <c r="UT52" s="170"/>
      <c r="UU52" s="170"/>
      <c r="UV52" s="170"/>
      <c r="UW52" s="170"/>
      <c r="UX52" s="170"/>
      <c r="UY52" s="170"/>
      <c r="UZ52" s="170"/>
      <c r="VA52" s="170"/>
      <c r="VB52" s="170"/>
      <c r="VC52" s="170"/>
      <c r="VD52" s="170"/>
      <c r="VE52" s="170"/>
      <c r="VF52" s="170"/>
      <c r="VG52" s="170"/>
      <c r="VH52" s="170"/>
      <c r="VI52" s="170"/>
      <c r="VJ52" s="170"/>
      <c r="VK52" s="170"/>
      <c r="VL52" s="170"/>
      <c r="VM52" s="170"/>
      <c r="VN52" s="170"/>
      <c r="VO52" s="170"/>
      <c r="VP52" s="170"/>
      <c r="VQ52" s="170"/>
      <c r="VR52" s="170"/>
      <c r="VS52" s="170"/>
      <c r="VT52" s="170"/>
      <c r="VU52" s="170"/>
      <c r="VV52" s="170"/>
      <c r="VW52" s="170"/>
      <c r="VX52" s="170"/>
      <c r="VY52" s="170"/>
      <c r="VZ52" s="170"/>
      <c r="WA52" s="170"/>
      <c r="WB52" s="170"/>
      <c r="WC52" s="170"/>
      <c r="WD52" s="170"/>
      <c r="WE52" s="170"/>
      <c r="WF52" s="170"/>
      <c r="WG52" s="170"/>
      <c r="WH52" s="170"/>
      <c r="WI52" s="170"/>
      <c r="WJ52" s="170"/>
      <c r="WK52" s="170"/>
      <c r="WL52" s="170"/>
      <c r="WM52" s="170"/>
      <c r="WN52" s="170"/>
      <c r="WO52" s="170"/>
      <c r="WP52" s="170"/>
      <c r="WQ52" s="170"/>
      <c r="WR52" s="170"/>
      <c r="WS52" s="170"/>
      <c r="WT52" s="170"/>
      <c r="WU52" s="170"/>
      <c r="WV52" s="170"/>
      <c r="WW52" s="170"/>
      <c r="WX52" s="170"/>
      <c r="WY52" s="170"/>
      <c r="WZ52" s="170"/>
      <c r="XA52" s="170"/>
      <c r="XB52" s="170"/>
      <c r="XC52" s="170"/>
      <c r="XD52" s="170"/>
      <c r="XE52" s="170"/>
      <c r="XF52" s="170"/>
      <c r="XG52" s="170"/>
      <c r="XH52" s="170"/>
      <c r="XI52" s="170"/>
      <c r="XJ52" s="170"/>
      <c r="XK52" s="170"/>
      <c r="XL52" s="170"/>
      <c r="XM52" s="170"/>
      <c r="XN52" s="170"/>
      <c r="XO52" s="170"/>
      <c r="XP52" s="170"/>
      <c r="XQ52" s="170"/>
      <c r="XR52" s="170"/>
      <c r="XS52" s="170"/>
      <c r="XT52" s="170"/>
      <c r="XU52" s="170"/>
      <c r="XV52" s="170"/>
      <c r="XW52" s="170"/>
      <c r="XX52" s="170"/>
      <c r="XY52" s="170"/>
      <c r="XZ52" s="170"/>
      <c r="YA52" s="170"/>
      <c r="YB52" s="170"/>
      <c r="YC52" s="170"/>
      <c r="YD52" s="170"/>
      <c r="YE52" s="170"/>
      <c r="YF52" s="170"/>
      <c r="YG52" s="170"/>
      <c r="YH52" s="170"/>
      <c r="YI52" s="170"/>
      <c r="YJ52" s="170"/>
      <c r="YK52" s="170"/>
      <c r="YL52" s="170"/>
      <c r="YM52" s="170"/>
      <c r="YN52" s="170"/>
      <c r="YO52" s="170"/>
      <c r="YP52" s="170"/>
      <c r="YQ52" s="170"/>
      <c r="YR52" s="170"/>
      <c r="YS52" s="170"/>
      <c r="YT52" s="170"/>
      <c r="YU52" s="170"/>
      <c r="YV52" s="170"/>
      <c r="YW52" s="170"/>
      <c r="YX52" s="170"/>
      <c r="YY52" s="170"/>
      <c r="YZ52" s="170"/>
      <c r="ZA52" s="170"/>
      <c r="ZB52" s="170"/>
      <c r="ZC52" s="170"/>
      <c r="ZD52" s="170"/>
      <c r="ZE52" s="170"/>
      <c r="ZF52" s="170"/>
      <c r="ZG52" s="170"/>
      <c r="ZH52" s="170"/>
      <c r="ZI52" s="170"/>
      <c r="ZJ52" s="170"/>
      <c r="ZK52" s="170"/>
      <c r="ZL52" s="170"/>
      <c r="ZM52" s="170"/>
      <c r="ZN52" s="170"/>
      <c r="ZO52" s="170"/>
      <c r="ZP52" s="170"/>
      <c r="ZQ52" s="170"/>
      <c r="ZR52" s="170"/>
      <c r="ZS52" s="170"/>
      <c r="ZT52" s="170"/>
      <c r="ZU52" s="170"/>
      <c r="ZV52" s="170"/>
      <c r="ZW52" s="170"/>
      <c r="ZX52" s="170"/>
      <c r="ZY52" s="170"/>
      <c r="ZZ52" s="170"/>
      <c r="AAA52" s="170"/>
      <c r="AAB52" s="170"/>
      <c r="AAC52" s="170"/>
      <c r="AAD52" s="170"/>
      <c r="AAE52" s="170"/>
      <c r="AAF52" s="170"/>
      <c r="AAG52" s="170"/>
      <c r="AAH52" s="170"/>
      <c r="AAI52" s="170"/>
      <c r="AAJ52" s="170"/>
      <c r="AAK52" s="170"/>
      <c r="AAL52" s="170"/>
      <c r="AAM52" s="170"/>
      <c r="AAN52" s="170"/>
      <c r="AAO52" s="170"/>
      <c r="AAP52" s="170"/>
      <c r="AAQ52" s="170"/>
      <c r="AAR52" s="170"/>
      <c r="AAS52" s="170"/>
      <c r="AAT52" s="170"/>
      <c r="AAU52" s="170"/>
      <c r="AAV52" s="170"/>
      <c r="AAW52" s="170"/>
      <c r="AAX52" s="170"/>
      <c r="AAY52" s="170"/>
      <c r="AAZ52" s="170"/>
      <c r="ABA52" s="170"/>
      <c r="ABB52" s="170"/>
      <c r="ABC52" s="170"/>
      <c r="ABD52" s="170"/>
      <c r="ABE52" s="170"/>
      <c r="ABF52" s="170"/>
      <c r="ABG52" s="170"/>
      <c r="ABH52" s="170"/>
      <c r="ABI52" s="170"/>
      <c r="ABJ52" s="170"/>
      <c r="ABK52" s="170"/>
      <c r="ABL52" s="170"/>
      <c r="ABM52" s="170"/>
      <c r="ABN52" s="170"/>
      <c r="ABO52" s="170"/>
      <c r="ABP52" s="170"/>
      <c r="ABQ52" s="170"/>
      <c r="ABR52" s="170"/>
      <c r="ABS52" s="170"/>
      <c r="ABT52" s="170"/>
      <c r="ABU52" s="170"/>
      <c r="ABV52" s="170"/>
      <c r="ABW52" s="170"/>
      <c r="ABX52" s="170"/>
      <c r="ABY52" s="170"/>
      <c r="ABZ52" s="170"/>
      <c r="ACA52" s="170"/>
      <c r="ACB52" s="170"/>
      <c r="ACC52" s="170"/>
      <c r="ACD52" s="170"/>
      <c r="ACE52" s="170"/>
      <c r="ACF52" s="170"/>
      <c r="ACG52" s="170"/>
      <c r="ACH52" s="170"/>
      <c r="ACI52" s="170"/>
      <c r="ACJ52" s="170"/>
      <c r="ACK52" s="170"/>
      <c r="ACL52" s="170"/>
      <c r="ACM52" s="170"/>
      <c r="ACN52" s="170"/>
      <c r="ACO52" s="170"/>
      <c r="ACP52" s="170"/>
      <c r="ACQ52" s="170"/>
      <c r="ACR52" s="170"/>
      <c r="ACS52" s="170"/>
      <c r="ACT52" s="170"/>
      <c r="ACU52" s="170"/>
      <c r="ACV52" s="170"/>
      <c r="ACW52" s="170"/>
      <c r="ACX52" s="170"/>
      <c r="ACY52" s="170"/>
      <c r="ACZ52" s="170"/>
      <c r="ADA52" s="170"/>
      <c r="ADB52" s="170"/>
      <c r="ADC52" s="170"/>
      <c r="ADD52" s="170"/>
      <c r="ADE52" s="170"/>
      <c r="ADF52" s="170"/>
      <c r="ADG52" s="170"/>
      <c r="ADH52" s="170"/>
      <c r="ADI52" s="170"/>
      <c r="ADJ52" s="170"/>
      <c r="ADK52" s="170"/>
      <c r="ADL52" s="170"/>
      <c r="ADM52" s="170"/>
      <c r="ADN52" s="170"/>
      <c r="ADO52" s="170"/>
      <c r="ADP52" s="170"/>
      <c r="ADQ52" s="170"/>
      <c r="ADR52" s="170"/>
      <c r="ADS52" s="170"/>
      <c r="ADT52" s="170"/>
      <c r="ADU52" s="170"/>
      <c r="ADV52" s="170"/>
      <c r="ADW52" s="170"/>
      <c r="ADX52" s="170"/>
      <c r="ADY52" s="170"/>
      <c r="ADZ52" s="170"/>
      <c r="AEA52" s="170"/>
      <c r="AEB52" s="170"/>
      <c r="AEC52" s="170"/>
      <c r="AED52" s="170"/>
      <c r="AEE52" s="170"/>
      <c r="AEF52" s="170"/>
      <c r="AEG52" s="170"/>
      <c r="AEH52" s="170"/>
      <c r="AEI52" s="170"/>
      <c r="AEJ52" s="170"/>
      <c r="AEK52" s="170"/>
      <c r="AEL52" s="170"/>
      <c r="AEM52" s="170"/>
      <c r="AEN52" s="170"/>
      <c r="AEO52" s="170"/>
      <c r="AEP52" s="170"/>
      <c r="AEQ52" s="170"/>
      <c r="AER52" s="170"/>
      <c r="AES52" s="170"/>
      <c r="AET52" s="170"/>
      <c r="AEU52" s="170"/>
      <c r="AEV52" s="170"/>
      <c r="AEW52" s="170"/>
      <c r="AEX52" s="170"/>
      <c r="AEY52" s="170"/>
      <c r="AEZ52" s="170"/>
      <c r="AFA52" s="170"/>
      <c r="AFB52" s="170"/>
      <c r="AFC52" s="170"/>
      <c r="AFD52" s="170"/>
      <c r="AFE52" s="170"/>
      <c r="AFF52" s="170"/>
      <c r="AFG52" s="170"/>
      <c r="AFH52" s="170"/>
      <c r="AFI52" s="170"/>
      <c r="AFJ52" s="170"/>
      <c r="AFK52" s="170"/>
      <c r="AFL52" s="170"/>
      <c r="AFM52" s="170"/>
      <c r="AFN52" s="170"/>
      <c r="AFO52" s="170"/>
      <c r="AFP52" s="170"/>
      <c r="AFQ52" s="170"/>
      <c r="AFR52" s="170"/>
      <c r="AFS52" s="170"/>
      <c r="AFT52" s="170"/>
      <c r="AFU52" s="170"/>
      <c r="AFV52" s="170"/>
      <c r="AFW52" s="170"/>
      <c r="AFX52" s="170"/>
      <c r="AFY52" s="170"/>
      <c r="AFZ52" s="170"/>
      <c r="AGA52" s="170"/>
      <c r="AGB52" s="170"/>
      <c r="AGC52" s="170"/>
      <c r="AGD52" s="170"/>
      <c r="AGE52" s="170"/>
      <c r="AGF52" s="170"/>
      <c r="AGG52" s="170"/>
      <c r="AGH52" s="170"/>
      <c r="AGI52" s="170"/>
      <c r="AGJ52" s="170"/>
      <c r="AGK52" s="170"/>
      <c r="AGL52" s="170"/>
      <c r="AGM52" s="170"/>
      <c r="AGN52" s="170"/>
      <c r="AGO52" s="170"/>
      <c r="AGP52" s="170"/>
      <c r="AGQ52" s="170"/>
      <c r="AGR52" s="170"/>
      <c r="AGS52" s="170"/>
      <c r="AGT52" s="170"/>
      <c r="AGU52" s="170"/>
      <c r="AGV52" s="170"/>
      <c r="AGW52" s="170"/>
      <c r="AGX52" s="170"/>
      <c r="AGY52" s="170"/>
      <c r="AGZ52" s="170"/>
      <c r="AHA52" s="170"/>
      <c r="AHB52" s="170"/>
      <c r="AHC52" s="170"/>
      <c r="AHD52" s="170"/>
      <c r="AHE52" s="170"/>
      <c r="AHF52" s="170"/>
      <c r="AHG52" s="170"/>
      <c r="AHH52" s="170"/>
      <c r="AHI52" s="170"/>
      <c r="AHJ52" s="170"/>
      <c r="AHK52" s="170"/>
      <c r="AHL52" s="170"/>
      <c r="AHM52" s="170"/>
      <c r="AHN52" s="170"/>
      <c r="AHO52" s="170"/>
      <c r="AHP52" s="170"/>
      <c r="AHQ52" s="170"/>
      <c r="AHR52" s="170"/>
      <c r="AHS52" s="170"/>
      <c r="AHT52" s="170"/>
      <c r="AHU52" s="170"/>
      <c r="AHV52" s="170"/>
      <c r="AHW52" s="170"/>
      <c r="AHX52" s="170"/>
      <c r="AHY52" s="170"/>
      <c r="AHZ52" s="170"/>
      <c r="AIA52" s="170"/>
      <c r="AIB52" s="170"/>
      <c r="AIC52" s="170"/>
      <c r="AID52" s="170"/>
      <c r="AIE52" s="170"/>
      <c r="AIF52" s="170"/>
      <c r="AIG52" s="170"/>
      <c r="AIH52" s="170"/>
      <c r="AII52" s="170"/>
      <c r="AIJ52" s="170"/>
      <c r="AIK52" s="170"/>
      <c r="AIL52" s="170"/>
      <c r="AIM52" s="170"/>
      <c r="AIN52" s="170"/>
      <c r="AIO52" s="170"/>
      <c r="AIP52" s="170"/>
      <c r="AIQ52" s="170"/>
      <c r="AIR52" s="170"/>
      <c r="AIS52" s="170"/>
      <c r="AIT52" s="170"/>
      <c r="AIU52" s="170"/>
      <c r="AIV52" s="170"/>
      <c r="AIW52" s="170"/>
      <c r="AIX52" s="170"/>
      <c r="AIY52" s="170"/>
      <c r="AIZ52" s="170"/>
      <c r="AJA52" s="170"/>
      <c r="AJB52" s="170"/>
      <c r="AJC52" s="170"/>
      <c r="AJD52" s="170"/>
      <c r="AJE52" s="170"/>
      <c r="AJF52" s="170"/>
      <c r="AJG52" s="170"/>
      <c r="AJH52" s="170"/>
      <c r="AJI52" s="170"/>
      <c r="AJJ52" s="170"/>
      <c r="AJK52" s="170"/>
      <c r="AJL52" s="170"/>
      <c r="AJM52" s="170"/>
      <c r="AJN52" s="170"/>
      <c r="AJO52" s="170"/>
      <c r="AJP52" s="170"/>
      <c r="AJQ52" s="170"/>
      <c r="AJR52" s="170"/>
      <c r="AJS52" s="170"/>
      <c r="AJT52" s="170"/>
      <c r="AJU52" s="170"/>
      <c r="AJV52" s="170"/>
      <c r="AJW52" s="170"/>
      <c r="AJX52" s="170"/>
      <c r="AJY52" s="170"/>
      <c r="AJZ52" s="170"/>
      <c r="AKA52" s="170"/>
      <c r="AKB52" s="170"/>
      <c r="AKC52" s="170"/>
      <c r="AKD52" s="170"/>
      <c r="AKE52" s="170"/>
      <c r="AKF52" s="170"/>
      <c r="AKG52" s="170"/>
      <c r="AKH52" s="170"/>
      <c r="AKI52" s="170"/>
      <c r="AKJ52" s="170"/>
      <c r="AKK52" s="170"/>
      <c r="AKL52" s="170"/>
      <c r="AKM52" s="170"/>
      <c r="AKN52" s="170"/>
      <c r="AKO52" s="170"/>
      <c r="AKP52" s="170"/>
      <c r="AKQ52" s="170"/>
      <c r="AKR52" s="170"/>
      <c r="AKS52" s="170"/>
      <c r="AKT52" s="170"/>
      <c r="AKU52" s="170"/>
      <c r="AKV52" s="170"/>
      <c r="AKW52" s="170"/>
      <c r="AKX52" s="170"/>
      <c r="AKY52" s="170"/>
      <c r="AKZ52" s="170"/>
      <c r="ALA52" s="170"/>
      <c r="ALB52" s="170"/>
      <c r="ALC52" s="170"/>
      <c r="ALD52" s="170"/>
      <c r="ALE52" s="170"/>
      <c r="ALF52" s="170"/>
      <c r="ALG52" s="170"/>
      <c r="ALH52" s="170"/>
      <c r="ALI52" s="170"/>
      <c r="ALJ52" s="170"/>
      <c r="ALK52" s="170"/>
      <c r="ALL52" s="170"/>
      <c r="ALM52" s="170"/>
      <c r="ALN52" s="170"/>
      <c r="ALO52" s="170"/>
      <c r="ALP52" s="170"/>
      <c r="ALQ52" s="170"/>
      <c r="ALR52" s="170"/>
      <c r="ALS52" s="170"/>
      <c r="ALT52" s="170"/>
      <c r="ALU52" s="170"/>
      <c r="ALV52" s="170"/>
      <c r="ALW52" s="170"/>
      <c r="ALX52" s="170"/>
      <c r="ALY52" s="170"/>
      <c r="ALZ52" s="170"/>
      <c r="AMA52" s="170"/>
      <c r="AMB52" s="170"/>
      <c r="AMC52" s="170"/>
      <c r="AMD52" s="170"/>
      <c r="AME52" s="170"/>
      <c r="AMF52" s="170"/>
      <c r="AMG52" s="170"/>
      <c r="AMH52" s="170"/>
      <c r="AMI52" s="170"/>
      <c r="AMJ52" s="170"/>
      <c r="AMK52" s="170"/>
      <c r="AML52" s="170"/>
      <c r="AMM52" s="170"/>
      <c r="AMN52" s="170"/>
      <c r="AMO52" s="170"/>
      <c r="AMP52" s="170"/>
      <c r="AMQ52" s="170"/>
    </row>
    <row r="53" spans="2:1031" s="11" customFormat="1">
      <c r="R53" s="164"/>
      <c r="T53" s="164"/>
      <c r="V53" s="164"/>
      <c r="X53" s="164"/>
      <c r="Z53" s="164"/>
      <c r="AB53" s="164"/>
      <c r="AC53" s="275"/>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c r="BX53" s="170"/>
      <c r="BY53" s="170"/>
      <c r="BZ53" s="170"/>
      <c r="CA53" s="170"/>
      <c r="CB53" s="170"/>
      <c r="CC53" s="170"/>
      <c r="CD53" s="170"/>
      <c r="CE53" s="170"/>
      <c r="CF53" s="170"/>
      <c r="CG53" s="170"/>
      <c r="CH53" s="170"/>
      <c r="CI53" s="170"/>
      <c r="CJ53" s="170"/>
      <c r="CK53" s="170"/>
      <c r="CL53" s="170"/>
      <c r="CM53" s="170"/>
      <c r="CN53" s="170"/>
      <c r="CO53" s="170"/>
      <c r="CP53" s="170"/>
      <c r="CQ53" s="170"/>
      <c r="CR53" s="170"/>
      <c r="CS53" s="170"/>
      <c r="CT53" s="170"/>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c r="DX53" s="170"/>
      <c r="DY53" s="170"/>
      <c r="DZ53" s="170"/>
      <c r="EA53" s="170"/>
      <c r="EB53" s="170"/>
      <c r="EC53" s="170"/>
      <c r="ED53" s="170"/>
      <c r="EE53" s="170"/>
      <c r="EF53" s="170"/>
      <c r="EG53" s="170"/>
      <c r="EH53" s="170"/>
      <c r="EI53" s="170"/>
      <c r="EJ53" s="170"/>
      <c r="EK53" s="170"/>
      <c r="EL53" s="170"/>
      <c r="EM53" s="170"/>
      <c r="EN53" s="170"/>
      <c r="EO53" s="170"/>
      <c r="EP53" s="170"/>
      <c r="EQ53" s="170"/>
      <c r="ER53" s="170"/>
      <c r="ES53" s="170"/>
      <c r="ET53" s="170"/>
      <c r="EU53" s="170"/>
      <c r="EV53" s="170"/>
      <c r="EW53" s="170"/>
      <c r="EX53" s="170"/>
      <c r="EY53" s="170"/>
      <c r="EZ53" s="170"/>
      <c r="FA53" s="170"/>
      <c r="FB53" s="170"/>
      <c r="FC53" s="170"/>
      <c r="FD53" s="170"/>
      <c r="FE53" s="170"/>
      <c r="FF53" s="170"/>
      <c r="FG53" s="170"/>
      <c r="FH53" s="170"/>
      <c r="FI53" s="170"/>
      <c r="FJ53" s="170"/>
      <c r="FK53" s="170"/>
      <c r="FL53" s="170"/>
      <c r="FM53" s="170"/>
      <c r="FN53" s="170"/>
      <c r="FO53" s="170"/>
      <c r="FP53" s="170"/>
      <c r="FQ53" s="170"/>
      <c r="FR53" s="170"/>
      <c r="FS53" s="170"/>
      <c r="FT53" s="170"/>
      <c r="FU53" s="170"/>
      <c r="FV53" s="170"/>
      <c r="FW53" s="170"/>
      <c r="FX53" s="170"/>
      <c r="FY53" s="170"/>
      <c r="FZ53" s="170"/>
      <c r="GA53" s="170"/>
      <c r="GB53" s="170"/>
      <c r="GC53" s="170"/>
      <c r="GD53" s="170"/>
      <c r="GE53" s="170"/>
      <c r="GF53" s="170"/>
      <c r="GG53" s="170"/>
      <c r="GH53" s="170"/>
      <c r="GI53" s="170"/>
      <c r="GJ53" s="170"/>
      <c r="GK53" s="170"/>
      <c r="GL53" s="170"/>
      <c r="GM53" s="170"/>
      <c r="GN53" s="170"/>
      <c r="GO53" s="170"/>
      <c r="GP53" s="170"/>
      <c r="GQ53" s="170"/>
      <c r="GR53" s="170"/>
      <c r="GS53" s="170"/>
      <c r="GT53" s="170"/>
      <c r="GU53" s="170"/>
      <c r="GV53" s="170"/>
      <c r="GW53" s="170"/>
      <c r="GX53" s="170"/>
      <c r="GY53" s="170"/>
      <c r="GZ53" s="170"/>
      <c r="HA53" s="170"/>
      <c r="HB53" s="170"/>
      <c r="HC53" s="170"/>
      <c r="HD53" s="170"/>
      <c r="HE53" s="170"/>
      <c r="HF53" s="170"/>
      <c r="HG53" s="170"/>
      <c r="HH53" s="170"/>
      <c r="HI53" s="170"/>
      <c r="HJ53" s="170"/>
      <c r="HK53" s="170"/>
      <c r="HL53" s="170"/>
      <c r="HM53" s="170"/>
      <c r="HN53" s="170"/>
      <c r="HO53" s="170"/>
      <c r="HP53" s="170"/>
      <c r="HQ53" s="170"/>
      <c r="HR53" s="170"/>
      <c r="HS53" s="170"/>
      <c r="HT53" s="170"/>
      <c r="HU53" s="170"/>
      <c r="HV53" s="170"/>
      <c r="HW53" s="170"/>
      <c r="HX53" s="170"/>
      <c r="HY53" s="170"/>
      <c r="HZ53" s="170"/>
      <c r="IA53" s="170"/>
      <c r="IB53" s="170"/>
      <c r="IC53" s="170"/>
      <c r="ID53" s="170"/>
      <c r="IE53" s="170"/>
      <c r="IF53" s="170"/>
      <c r="IG53" s="170"/>
      <c r="IH53" s="170"/>
      <c r="II53" s="170"/>
      <c r="IJ53" s="170"/>
      <c r="IK53" s="170"/>
      <c r="IL53" s="170"/>
      <c r="IM53" s="170"/>
      <c r="IN53" s="170"/>
      <c r="IO53" s="170"/>
      <c r="IP53" s="170"/>
      <c r="IQ53" s="170"/>
      <c r="IR53" s="170"/>
      <c r="IS53" s="170"/>
      <c r="IT53" s="170"/>
      <c r="IU53" s="170"/>
      <c r="IV53" s="170"/>
      <c r="IW53" s="170"/>
      <c r="IX53" s="170"/>
      <c r="IY53" s="170"/>
      <c r="IZ53" s="170"/>
      <c r="JA53" s="170"/>
      <c r="JB53" s="170"/>
      <c r="JC53" s="170"/>
      <c r="JD53" s="170"/>
      <c r="JE53" s="170"/>
      <c r="JF53" s="170"/>
      <c r="JG53" s="170"/>
      <c r="JH53" s="170"/>
      <c r="JI53" s="170"/>
      <c r="JJ53" s="170"/>
      <c r="JK53" s="170"/>
      <c r="JL53" s="170"/>
      <c r="JM53" s="170"/>
      <c r="JN53" s="170"/>
      <c r="JO53" s="170"/>
      <c r="JP53" s="170"/>
      <c r="JQ53" s="170"/>
      <c r="JR53" s="170"/>
      <c r="JS53" s="170"/>
      <c r="JT53" s="170"/>
      <c r="JU53" s="170"/>
      <c r="JV53" s="170"/>
      <c r="JW53" s="170"/>
      <c r="JX53" s="170"/>
      <c r="JY53" s="170"/>
      <c r="JZ53" s="170"/>
      <c r="KA53" s="170"/>
      <c r="KB53" s="170"/>
      <c r="KC53" s="170"/>
      <c r="KD53" s="170"/>
      <c r="KE53" s="170"/>
      <c r="KF53" s="170"/>
      <c r="KG53" s="170"/>
      <c r="KH53" s="170"/>
      <c r="KI53" s="170"/>
      <c r="KJ53" s="170"/>
      <c r="KK53" s="170"/>
      <c r="KL53" s="170"/>
      <c r="KM53" s="170"/>
      <c r="KN53" s="170"/>
      <c r="KO53" s="170"/>
      <c r="KP53" s="170"/>
      <c r="KQ53" s="170"/>
      <c r="KR53" s="170"/>
      <c r="KS53" s="170"/>
      <c r="KT53" s="170"/>
      <c r="KU53" s="170"/>
      <c r="KV53" s="170"/>
      <c r="KW53" s="170"/>
      <c r="KX53" s="170"/>
      <c r="KY53" s="170"/>
      <c r="KZ53" s="170"/>
      <c r="LA53" s="170"/>
      <c r="LB53" s="170"/>
      <c r="LC53" s="170"/>
      <c r="LD53" s="170"/>
      <c r="LE53" s="170"/>
      <c r="LF53" s="170"/>
      <c r="LG53" s="170"/>
      <c r="LH53" s="170"/>
      <c r="LI53" s="170"/>
      <c r="LJ53" s="170"/>
      <c r="LK53" s="170"/>
      <c r="LL53" s="170"/>
      <c r="LM53" s="170"/>
      <c r="LN53" s="170"/>
      <c r="LO53" s="170"/>
      <c r="LP53" s="170"/>
      <c r="LQ53" s="170"/>
      <c r="LR53" s="170"/>
      <c r="LS53" s="170"/>
      <c r="LT53" s="170"/>
      <c r="LU53" s="170"/>
      <c r="LV53" s="170"/>
      <c r="LW53" s="170"/>
      <c r="LX53" s="170"/>
      <c r="LY53" s="170"/>
      <c r="LZ53" s="170"/>
      <c r="MA53" s="170"/>
      <c r="MB53" s="170"/>
      <c r="MC53" s="170"/>
      <c r="MD53" s="170"/>
      <c r="ME53" s="170"/>
      <c r="MF53" s="170"/>
      <c r="MG53" s="170"/>
      <c r="MH53" s="170"/>
      <c r="MI53" s="170"/>
      <c r="MJ53" s="170"/>
      <c r="MK53" s="170"/>
      <c r="ML53" s="170"/>
      <c r="MM53" s="170"/>
      <c r="MN53" s="170"/>
      <c r="MO53" s="170"/>
      <c r="MP53" s="170"/>
      <c r="MQ53" s="170"/>
      <c r="MR53" s="170"/>
      <c r="MS53" s="170"/>
      <c r="MT53" s="170"/>
      <c r="MU53" s="170"/>
      <c r="MV53" s="170"/>
      <c r="MW53" s="170"/>
      <c r="MX53" s="170"/>
      <c r="MY53" s="170"/>
      <c r="MZ53" s="170"/>
      <c r="NA53" s="170"/>
      <c r="NB53" s="170"/>
      <c r="NC53" s="170"/>
      <c r="ND53" s="170"/>
      <c r="NE53" s="170"/>
      <c r="NF53" s="170"/>
      <c r="NG53" s="170"/>
      <c r="NH53" s="170"/>
      <c r="NI53" s="170"/>
      <c r="NJ53" s="170"/>
      <c r="NK53" s="170"/>
      <c r="NL53" s="170"/>
      <c r="NM53" s="170"/>
      <c r="NN53" s="170"/>
      <c r="NO53" s="170"/>
      <c r="NP53" s="170"/>
      <c r="NQ53" s="170"/>
      <c r="NR53" s="170"/>
      <c r="NS53" s="170"/>
      <c r="NT53" s="170"/>
      <c r="NU53" s="170"/>
      <c r="NV53" s="170"/>
      <c r="NW53" s="170"/>
      <c r="NX53" s="170"/>
      <c r="NY53" s="170"/>
      <c r="NZ53" s="170"/>
      <c r="OA53" s="170"/>
      <c r="OB53" s="170"/>
      <c r="OC53" s="170"/>
      <c r="OD53" s="170"/>
      <c r="OE53" s="170"/>
      <c r="OF53" s="170"/>
      <c r="OG53" s="170"/>
      <c r="OH53" s="170"/>
      <c r="OI53" s="170"/>
      <c r="OJ53" s="170"/>
      <c r="OK53" s="170"/>
      <c r="OL53" s="170"/>
      <c r="OM53" s="170"/>
      <c r="ON53" s="170"/>
      <c r="OO53" s="170"/>
      <c r="OP53" s="170"/>
      <c r="OQ53" s="170"/>
      <c r="OR53" s="170"/>
      <c r="OS53" s="170"/>
      <c r="OT53" s="170"/>
      <c r="OU53" s="170"/>
      <c r="OV53" s="170"/>
      <c r="OW53" s="170"/>
      <c r="OX53" s="170"/>
      <c r="OY53" s="170"/>
      <c r="OZ53" s="170"/>
      <c r="PA53" s="170"/>
      <c r="PB53" s="170"/>
      <c r="PC53" s="170"/>
      <c r="PD53" s="170"/>
      <c r="PE53" s="170"/>
      <c r="PF53" s="170"/>
      <c r="PG53" s="170"/>
      <c r="PH53" s="170"/>
      <c r="PI53" s="170"/>
      <c r="PJ53" s="170"/>
      <c r="PK53" s="170"/>
      <c r="PL53" s="170"/>
      <c r="PM53" s="170"/>
      <c r="PN53" s="170"/>
      <c r="PO53" s="170"/>
      <c r="PP53" s="170"/>
      <c r="PQ53" s="170"/>
      <c r="PR53" s="170"/>
      <c r="PS53" s="170"/>
      <c r="PT53" s="170"/>
      <c r="PU53" s="170"/>
      <c r="PV53" s="170"/>
      <c r="PW53" s="170"/>
      <c r="PX53" s="170"/>
      <c r="PY53" s="170"/>
      <c r="PZ53" s="170"/>
      <c r="QA53" s="170"/>
      <c r="QB53" s="170"/>
      <c r="QC53" s="170"/>
      <c r="QD53" s="170"/>
      <c r="QE53" s="170"/>
      <c r="QF53" s="170"/>
      <c r="QG53" s="170"/>
      <c r="QH53" s="170"/>
      <c r="QI53" s="170"/>
      <c r="QJ53" s="170"/>
      <c r="QK53" s="170"/>
      <c r="QL53" s="170"/>
      <c r="QM53" s="170"/>
      <c r="QN53" s="170"/>
      <c r="QO53" s="170"/>
      <c r="QP53" s="170"/>
      <c r="QQ53" s="170"/>
      <c r="QR53" s="170"/>
      <c r="QS53" s="170"/>
      <c r="QT53" s="170"/>
      <c r="QU53" s="170"/>
      <c r="QV53" s="170"/>
      <c r="QW53" s="170"/>
      <c r="QX53" s="170"/>
      <c r="QY53" s="170"/>
      <c r="QZ53" s="170"/>
      <c r="RA53" s="170"/>
      <c r="RB53" s="170"/>
      <c r="RC53" s="170"/>
      <c r="RD53" s="170"/>
      <c r="RE53" s="170"/>
      <c r="RF53" s="170"/>
      <c r="RG53" s="170"/>
      <c r="RH53" s="170"/>
      <c r="RI53" s="170"/>
      <c r="RJ53" s="170"/>
      <c r="RK53" s="170"/>
      <c r="RL53" s="170"/>
      <c r="RM53" s="170"/>
      <c r="RN53" s="170"/>
      <c r="RO53" s="170"/>
      <c r="RP53" s="170"/>
      <c r="RQ53" s="170"/>
      <c r="RR53" s="170"/>
      <c r="RS53" s="170"/>
      <c r="RT53" s="170"/>
      <c r="RU53" s="170"/>
      <c r="RV53" s="170"/>
      <c r="RW53" s="170"/>
      <c r="RX53" s="170"/>
      <c r="RY53" s="170"/>
      <c r="RZ53" s="170"/>
      <c r="SA53" s="170"/>
      <c r="SB53" s="170"/>
      <c r="SC53" s="170"/>
      <c r="SD53" s="170"/>
      <c r="SE53" s="170"/>
      <c r="SF53" s="170"/>
      <c r="SG53" s="170"/>
      <c r="SH53" s="170"/>
      <c r="SI53" s="170"/>
      <c r="SJ53" s="170"/>
      <c r="SK53" s="170"/>
      <c r="SL53" s="170"/>
      <c r="SM53" s="170"/>
      <c r="SN53" s="170"/>
      <c r="SO53" s="170"/>
      <c r="SP53" s="170"/>
      <c r="SQ53" s="170"/>
      <c r="SR53" s="170"/>
      <c r="SS53" s="170"/>
      <c r="ST53" s="170"/>
      <c r="SU53" s="170"/>
      <c r="SV53" s="170"/>
      <c r="SW53" s="170"/>
      <c r="SX53" s="170"/>
      <c r="SY53" s="170"/>
      <c r="SZ53" s="170"/>
      <c r="TA53" s="170"/>
      <c r="TB53" s="170"/>
      <c r="TC53" s="170"/>
      <c r="TD53" s="170"/>
      <c r="TE53" s="170"/>
      <c r="TF53" s="170"/>
      <c r="TG53" s="170"/>
      <c r="TH53" s="170"/>
      <c r="TI53" s="170"/>
      <c r="TJ53" s="170"/>
      <c r="TK53" s="170"/>
      <c r="TL53" s="170"/>
      <c r="TM53" s="170"/>
      <c r="TN53" s="170"/>
      <c r="TO53" s="170"/>
      <c r="TP53" s="170"/>
      <c r="TQ53" s="170"/>
      <c r="TR53" s="170"/>
      <c r="TS53" s="170"/>
      <c r="TT53" s="170"/>
      <c r="TU53" s="170"/>
      <c r="TV53" s="170"/>
      <c r="TW53" s="170"/>
      <c r="TX53" s="170"/>
      <c r="TY53" s="170"/>
      <c r="TZ53" s="170"/>
      <c r="UA53" s="170"/>
      <c r="UB53" s="170"/>
      <c r="UC53" s="170"/>
      <c r="UD53" s="170"/>
      <c r="UE53" s="170"/>
      <c r="UF53" s="170"/>
      <c r="UG53" s="170"/>
      <c r="UH53" s="170"/>
      <c r="UI53" s="170"/>
      <c r="UJ53" s="170"/>
      <c r="UK53" s="170"/>
      <c r="UL53" s="170"/>
      <c r="UM53" s="170"/>
      <c r="UN53" s="170"/>
      <c r="UO53" s="170"/>
      <c r="UP53" s="170"/>
      <c r="UQ53" s="170"/>
      <c r="UR53" s="170"/>
      <c r="US53" s="170"/>
      <c r="UT53" s="170"/>
      <c r="UU53" s="170"/>
      <c r="UV53" s="170"/>
      <c r="UW53" s="170"/>
      <c r="UX53" s="170"/>
      <c r="UY53" s="170"/>
      <c r="UZ53" s="170"/>
      <c r="VA53" s="170"/>
      <c r="VB53" s="170"/>
      <c r="VC53" s="170"/>
      <c r="VD53" s="170"/>
      <c r="VE53" s="170"/>
      <c r="VF53" s="170"/>
      <c r="VG53" s="170"/>
      <c r="VH53" s="170"/>
      <c r="VI53" s="170"/>
      <c r="VJ53" s="170"/>
      <c r="VK53" s="170"/>
      <c r="VL53" s="170"/>
      <c r="VM53" s="170"/>
      <c r="VN53" s="170"/>
      <c r="VO53" s="170"/>
      <c r="VP53" s="170"/>
      <c r="VQ53" s="170"/>
      <c r="VR53" s="170"/>
      <c r="VS53" s="170"/>
      <c r="VT53" s="170"/>
      <c r="VU53" s="170"/>
      <c r="VV53" s="170"/>
      <c r="VW53" s="170"/>
      <c r="VX53" s="170"/>
      <c r="VY53" s="170"/>
      <c r="VZ53" s="170"/>
      <c r="WA53" s="170"/>
      <c r="WB53" s="170"/>
      <c r="WC53" s="170"/>
      <c r="WD53" s="170"/>
      <c r="WE53" s="170"/>
      <c r="WF53" s="170"/>
      <c r="WG53" s="170"/>
      <c r="WH53" s="170"/>
      <c r="WI53" s="170"/>
      <c r="WJ53" s="170"/>
      <c r="WK53" s="170"/>
      <c r="WL53" s="170"/>
      <c r="WM53" s="170"/>
      <c r="WN53" s="170"/>
      <c r="WO53" s="170"/>
      <c r="WP53" s="170"/>
      <c r="WQ53" s="170"/>
      <c r="WR53" s="170"/>
      <c r="WS53" s="170"/>
      <c r="WT53" s="170"/>
      <c r="WU53" s="170"/>
      <c r="WV53" s="170"/>
      <c r="WW53" s="170"/>
      <c r="WX53" s="170"/>
      <c r="WY53" s="170"/>
      <c r="WZ53" s="170"/>
      <c r="XA53" s="170"/>
      <c r="XB53" s="170"/>
      <c r="XC53" s="170"/>
      <c r="XD53" s="170"/>
      <c r="XE53" s="170"/>
      <c r="XF53" s="170"/>
      <c r="XG53" s="170"/>
      <c r="XH53" s="170"/>
      <c r="XI53" s="170"/>
      <c r="XJ53" s="170"/>
      <c r="XK53" s="170"/>
      <c r="XL53" s="170"/>
      <c r="XM53" s="170"/>
      <c r="XN53" s="170"/>
      <c r="XO53" s="170"/>
      <c r="XP53" s="170"/>
      <c r="XQ53" s="170"/>
      <c r="XR53" s="170"/>
      <c r="XS53" s="170"/>
      <c r="XT53" s="170"/>
      <c r="XU53" s="170"/>
      <c r="XV53" s="170"/>
      <c r="XW53" s="170"/>
      <c r="XX53" s="170"/>
      <c r="XY53" s="170"/>
      <c r="XZ53" s="170"/>
      <c r="YA53" s="170"/>
      <c r="YB53" s="170"/>
      <c r="YC53" s="170"/>
      <c r="YD53" s="170"/>
      <c r="YE53" s="170"/>
      <c r="YF53" s="170"/>
      <c r="YG53" s="170"/>
      <c r="YH53" s="170"/>
      <c r="YI53" s="170"/>
      <c r="YJ53" s="170"/>
      <c r="YK53" s="170"/>
      <c r="YL53" s="170"/>
      <c r="YM53" s="170"/>
      <c r="YN53" s="170"/>
      <c r="YO53" s="170"/>
      <c r="YP53" s="170"/>
      <c r="YQ53" s="170"/>
      <c r="YR53" s="170"/>
      <c r="YS53" s="170"/>
      <c r="YT53" s="170"/>
      <c r="YU53" s="170"/>
      <c r="YV53" s="170"/>
      <c r="YW53" s="170"/>
      <c r="YX53" s="170"/>
      <c r="YY53" s="170"/>
      <c r="YZ53" s="170"/>
      <c r="ZA53" s="170"/>
      <c r="ZB53" s="170"/>
      <c r="ZC53" s="170"/>
      <c r="ZD53" s="170"/>
      <c r="ZE53" s="170"/>
      <c r="ZF53" s="170"/>
      <c r="ZG53" s="170"/>
      <c r="ZH53" s="170"/>
      <c r="ZI53" s="170"/>
      <c r="ZJ53" s="170"/>
      <c r="ZK53" s="170"/>
      <c r="ZL53" s="170"/>
      <c r="ZM53" s="170"/>
      <c r="ZN53" s="170"/>
      <c r="ZO53" s="170"/>
      <c r="ZP53" s="170"/>
      <c r="ZQ53" s="170"/>
      <c r="ZR53" s="170"/>
      <c r="ZS53" s="170"/>
      <c r="ZT53" s="170"/>
      <c r="ZU53" s="170"/>
      <c r="ZV53" s="170"/>
      <c r="ZW53" s="170"/>
      <c r="ZX53" s="170"/>
      <c r="ZY53" s="170"/>
      <c r="ZZ53" s="170"/>
      <c r="AAA53" s="170"/>
      <c r="AAB53" s="170"/>
      <c r="AAC53" s="170"/>
      <c r="AAD53" s="170"/>
      <c r="AAE53" s="170"/>
      <c r="AAF53" s="170"/>
      <c r="AAG53" s="170"/>
      <c r="AAH53" s="170"/>
      <c r="AAI53" s="170"/>
      <c r="AAJ53" s="170"/>
      <c r="AAK53" s="170"/>
      <c r="AAL53" s="170"/>
      <c r="AAM53" s="170"/>
      <c r="AAN53" s="170"/>
      <c r="AAO53" s="170"/>
      <c r="AAP53" s="170"/>
      <c r="AAQ53" s="170"/>
      <c r="AAR53" s="170"/>
      <c r="AAS53" s="170"/>
      <c r="AAT53" s="170"/>
      <c r="AAU53" s="170"/>
      <c r="AAV53" s="170"/>
      <c r="AAW53" s="170"/>
      <c r="AAX53" s="170"/>
      <c r="AAY53" s="170"/>
      <c r="AAZ53" s="170"/>
      <c r="ABA53" s="170"/>
      <c r="ABB53" s="170"/>
      <c r="ABC53" s="170"/>
      <c r="ABD53" s="170"/>
      <c r="ABE53" s="170"/>
      <c r="ABF53" s="170"/>
      <c r="ABG53" s="170"/>
      <c r="ABH53" s="170"/>
      <c r="ABI53" s="170"/>
      <c r="ABJ53" s="170"/>
      <c r="ABK53" s="170"/>
      <c r="ABL53" s="170"/>
      <c r="ABM53" s="170"/>
      <c r="ABN53" s="170"/>
      <c r="ABO53" s="170"/>
      <c r="ABP53" s="170"/>
      <c r="ABQ53" s="170"/>
      <c r="ABR53" s="170"/>
      <c r="ABS53" s="170"/>
      <c r="ABT53" s="170"/>
      <c r="ABU53" s="170"/>
      <c r="ABV53" s="170"/>
      <c r="ABW53" s="170"/>
      <c r="ABX53" s="170"/>
      <c r="ABY53" s="170"/>
      <c r="ABZ53" s="170"/>
      <c r="ACA53" s="170"/>
      <c r="ACB53" s="170"/>
      <c r="ACC53" s="170"/>
      <c r="ACD53" s="170"/>
      <c r="ACE53" s="170"/>
      <c r="ACF53" s="170"/>
      <c r="ACG53" s="170"/>
      <c r="ACH53" s="170"/>
      <c r="ACI53" s="170"/>
      <c r="ACJ53" s="170"/>
      <c r="ACK53" s="170"/>
      <c r="ACL53" s="170"/>
      <c r="ACM53" s="170"/>
      <c r="ACN53" s="170"/>
      <c r="ACO53" s="170"/>
      <c r="ACP53" s="170"/>
      <c r="ACQ53" s="170"/>
      <c r="ACR53" s="170"/>
      <c r="ACS53" s="170"/>
      <c r="ACT53" s="170"/>
      <c r="ACU53" s="170"/>
      <c r="ACV53" s="170"/>
      <c r="ACW53" s="170"/>
      <c r="ACX53" s="170"/>
      <c r="ACY53" s="170"/>
      <c r="ACZ53" s="170"/>
      <c r="ADA53" s="170"/>
      <c r="ADB53" s="170"/>
      <c r="ADC53" s="170"/>
      <c r="ADD53" s="170"/>
      <c r="ADE53" s="170"/>
      <c r="ADF53" s="170"/>
      <c r="ADG53" s="170"/>
      <c r="ADH53" s="170"/>
      <c r="ADI53" s="170"/>
      <c r="ADJ53" s="170"/>
      <c r="ADK53" s="170"/>
      <c r="ADL53" s="170"/>
      <c r="ADM53" s="170"/>
      <c r="ADN53" s="170"/>
      <c r="ADO53" s="170"/>
      <c r="ADP53" s="170"/>
      <c r="ADQ53" s="170"/>
      <c r="ADR53" s="170"/>
      <c r="ADS53" s="170"/>
      <c r="ADT53" s="170"/>
      <c r="ADU53" s="170"/>
      <c r="ADV53" s="170"/>
      <c r="ADW53" s="170"/>
      <c r="ADX53" s="170"/>
      <c r="ADY53" s="170"/>
      <c r="ADZ53" s="170"/>
      <c r="AEA53" s="170"/>
      <c r="AEB53" s="170"/>
      <c r="AEC53" s="170"/>
      <c r="AED53" s="170"/>
      <c r="AEE53" s="170"/>
      <c r="AEF53" s="170"/>
      <c r="AEG53" s="170"/>
      <c r="AEH53" s="170"/>
      <c r="AEI53" s="170"/>
      <c r="AEJ53" s="170"/>
      <c r="AEK53" s="170"/>
      <c r="AEL53" s="170"/>
      <c r="AEM53" s="170"/>
      <c r="AEN53" s="170"/>
      <c r="AEO53" s="170"/>
      <c r="AEP53" s="170"/>
      <c r="AEQ53" s="170"/>
      <c r="AER53" s="170"/>
      <c r="AES53" s="170"/>
      <c r="AET53" s="170"/>
      <c r="AEU53" s="170"/>
      <c r="AEV53" s="170"/>
      <c r="AEW53" s="170"/>
      <c r="AEX53" s="170"/>
      <c r="AEY53" s="170"/>
      <c r="AEZ53" s="170"/>
      <c r="AFA53" s="170"/>
      <c r="AFB53" s="170"/>
      <c r="AFC53" s="170"/>
      <c r="AFD53" s="170"/>
      <c r="AFE53" s="170"/>
      <c r="AFF53" s="170"/>
      <c r="AFG53" s="170"/>
      <c r="AFH53" s="170"/>
      <c r="AFI53" s="170"/>
      <c r="AFJ53" s="170"/>
      <c r="AFK53" s="170"/>
      <c r="AFL53" s="170"/>
      <c r="AFM53" s="170"/>
      <c r="AFN53" s="170"/>
      <c r="AFO53" s="170"/>
      <c r="AFP53" s="170"/>
      <c r="AFQ53" s="170"/>
      <c r="AFR53" s="170"/>
      <c r="AFS53" s="170"/>
      <c r="AFT53" s="170"/>
      <c r="AFU53" s="170"/>
      <c r="AFV53" s="170"/>
      <c r="AFW53" s="170"/>
      <c r="AFX53" s="170"/>
      <c r="AFY53" s="170"/>
      <c r="AFZ53" s="170"/>
      <c r="AGA53" s="170"/>
      <c r="AGB53" s="170"/>
      <c r="AGC53" s="170"/>
      <c r="AGD53" s="170"/>
      <c r="AGE53" s="170"/>
      <c r="AGF53" s="170"/>
      <c r="AGG53" s="170"/>
      <c r="AGH53" s="170"/>
      <c r="AGI53" s="170"/>
      <c r="AGJ53" s="170"/>
      <c r="AGK53" s="170"/>
      <c r="AGL53" s="170"/>
      <c r="AGM53" s="170"/>
      <c r="AGN53" s="170"/>
      <c r="AGO53" s="170"/>
      <c r="AGP53" s="170"/>
      <c r="AGQ53" s="170"/>
      <c r="AGR53" s="170"/>
      <c r="AGS53" s="170"/>
      <c r="AGT53" s="170"/>
      <c r="AGU53" s="170"/>
      <c r="AGV53" s="170"/>
      <c r="AGW53" s="170"/>
      <c r="AGX53" s="170"/>
      <c r="AGY53" s="170"/>
      <c r="AGZ53" s="170"/>
      <c r="AHA53" s="170"/>
      <c r="AHB53" s="170"/>
      <c r="AHC53" s="170"/>
      <c r="AHD53" s="170"/>
      <c r="AHE53" s="170"/>
      <c r="AHF53" s="170"/>
      <c r="AHG53" s="170"/>
      <c r="AHH53" s="170"/>
      <c r="AHI53" s="170"/>
      <c r="AHJ53" s="170"/>
      <c r="AHK53" s="170"/>
      <c r="AHL53" s="170"/>
      <c r="AHM53" s="170"/>
      <c r="AHN53" s="170"/>
      <c r="AHO53" s="170"/>
      <c r="AHP53" s="170"/>
      <c r="AHQ53" s="170"/>
      <c r="AHR53" s="170"/>
      <c r="AHS53" s="170"/>
      <c r="AHT53" s="170"/>
      <c r="AHU53" s="170"/>
      <c r="AHV53" s="170"/>
      <c r="AHW53" s="170"/>
      <c r="AHX53" s="170"/>
      <c r="AHY53" s="170"/>
      <c r="AHZ53" s="170"/>
      <c r="AIA53" s="170"/>
      <c r="AIB53" s="170"/>
      <c r="AIC53" s="170"/>
      <c r="AID53" s="170"/>
      <c r="AIE53" s="170"/>
      <c r="AIF53" s="170"/>
      <c r="AIG53" s="170"/>
      <c r="AIH53" s="170"/>
      <c r="AII53" s="170"/>
      <c r="AIJ53" s="170"/>
      <c r="AIK53" s="170"/>
      <c r="AIL53" s="170"/>
      <c r="AIM53" s="170"/>
      <c r="AIN53" s="170"/>
      <c r="AIO53" s="170"/>
      <c r="AIP53" s="170"/>
      <c r="AIQ53" s="170"/>
      <c r="AIR53" s="170"/>
      <c r="AIS53" s="170"/>
      <c r="AIT53" s="170"/>
      <c r="AIU53" s="170"/>
      <c r="AIV53" s="170"/>
      <c r="AIW53" s="170"/>
      <c r="AIX53" s="170"/>
      <c r="AIY53" s="170"/>
      <c r="AIZ53" s="170"/>
      <c r="AJA53" s="170"/>
      <c r="AJB53" s="170"/>
      <c r="AJC53" s="170"/>
      <c r="AJD53" s="170"/>
      <c r="AJE53" s="170"/>
      <c r="AJF53" s="170"/>
      <c r="AJG53" s="170"/>
      <c r="AJH53" s="170"/>
      <c r="AJI53" s="170"/>
      <c r="AJJ53" s="170"/>
      <c r="AJK53" s="170"/>
      <c r="AJL53" s="170"/>
      <c r="AJM53" s="170"/>
      <c r="AJN53" s="170"/>
      <c r="AJO53" s="170"/>
      <c r="AJP53" s="170"/>
      <c r="AJQ53" s="170"/>
      <c r="AJR53" s="170"/>
      <c r="AJS53" s="170"/>
      <c r="AJT53" s="170"/>
      <c r="AJU53" s="170"/>
      <c r="AJV53" s="170"/>
      <c r="AJW53" s="170"/>
      <c r="AJX53" s="170"/>
      <c r="AJY53" s="170"/>
      <c r="AJZ53" s="170"/>
      <c r="AKA53" s="170"/>
      <c r="AKB53" s="170"/>
      <c r="AKC53" s="170"/>
      <c r="AKD53" s="170"/>
      <c r="AKE53" s="170"/>
      <c r="AKF53" s="170"/>
      <c r="AKG53" s="170"/>
      <c r="AKH53" s="170"/>
      <c r="AKI53" s="170"/>
      <c r="AKJ53" s="170"/>
      <c r="AKK53" s="170"/>
      <c r="AKL53" s="170"/>
      <c r="AKM53" s="170"/>
      <c r="AKN53" s="170"/>
      <c r="AKO53" s="170"/>
      <c r="AKP53" s="170"/>
      <c r="AKQ53" s="170"/>
      <c r="AKR53" s="170"/>
      <c r="AKS53" s="170"/>
      <c r="AKT53" s="170"/>
      <c r="AKU53" s="170"/>
      <c r="AKV53" s="170"/>
      <c r="AKW53" s="170"/>
      <c r="AKX53" s="170"/>
      <c r="AKY53" s="170"/>
      <c r="AKZ53" s="170"/>
      <c r="ALA53" s="170"/>
      <c r="ALB53" s="170"/>
      <c r="ALC53" s="170"/>
      <c r="ALD53" s="170"/>
      <c r="ALE53" s="170"/>
      <c r="ALF53" s="170"/>
      <c r="ALG53" s="170"/>
      <c r="ALH53" s="170"/>
      <c r="ALI53" s="170"/>
      <c r="ALJ53" s="170"/>
      <c r="ALK53" s="170"/>
      <c r="ALL53" s="170"/>
      <c r="ALM53" s="170"/>
      <c r="ALN53" s="170"/>
      <c r="ALO53" s="170"/>
      <c r="ALP53" s="170"/>
      <c r="ALQ53" s="170"/>
      <c r="ALR53" s="170"/>
      <c r="ALS53" s="170"/>
      <c r="ALT53" s="170"/>
      <c r="ALU53" s="170"/>
      <c r="ALV53" s="170"/>
      <c r="ALW53" s="170"/>
      <c r="ALX53" s="170"/>
      <c r="ALY53" s="170"/>
      <c r="ALZ53" s="170"/>
      <c r="AMA53" s="170"/>
      <c r="AMB53" s="170"/>
      <c r="AMC53" s="170"/>
      <c r="AMD53" s="170"/>
      <c r="AME53" s="170"/>
      <c r="AMF53" s="170"/>
      <c r="AMG53" s="170"/>
      <c r="AMH53" s="170"/>
      <c r="AMI53" s="170"/>
      <c r="AMJ53" s="170"/>
      <c r="AMK53" s="170"/>
      <c r="AML53" s="170"/>
      <c r="AMM53" s="170"/>
      <c r="AMN53" s="170"/>
      <c r="AMO53" s="170"/>
      <c r="AMP53" s="170"/>
      <c r="AMQ53" s="170"/>
    </row>
    <row r="54" spans="2:1031" s="11" customFormat="1">
      <c r="S54" s="164"/>
      <c r="U54" s="164"/>
      <c r="W54" s="164"/>
      <c r="Y54" s="164"/>
      <c r="AA54" s="164"/>
      <c r="AC54" s="275"/>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c r="BX54" s="170"/>
      <c r="BY54" s="170"/>
      <c r="BZ54" s="170"/>
      <c r="CA54" s="170"/>
      <c r="CB54" s="170"/>
      <c r="CC54" s="170"/>
      <c r="CD54" s="170"/>
      <c r="CE54" s="170"/>
      <c r="CF54" s="17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DY54" s="170"/>
      <c r="DZ54" s="170"/>
      <c r="EA54" s="170"/>
      <c r="EB54" s="170"/>
      <c r="EC54" s="170"/>
      <c r="ED54" s="170"/>
      <c r="EE54" s="170"/>
      <c r="EF54" s="170"/>
      <c r="EG54" s="170"/>
      <c r="EH54" s="170"/>
      <c r="EI54" s="170"/>
      <c r="EJ54" s="170"/>
      <c r="EK54" s="170"/>
      <c r="EL54" s="170"/>
      <c r="EM54" s="170"/>
      <c r="EN54" s="170"/>
      <c r="EO54" s="170"/>
      <c r="EP54" s="170"/>
      <c r="EQ54" s="170"/>
      <c r="ER54" s="170"/>
      <c r="ES54" s="170"/>
      <c r="ET54" s="170"/>
      <c r="EU54" s="170"/>
      <c r="EV54" s="170"/>
      <c r="EW54" s="170"/>
      <c r="EX54" s="170"/>
      <c r="EY54" s="170"/>
      <c r="EZ54" s="170"/>
      <c r="FA54" s="170"/>
      <c r="FB54" s="170"/>
      <c r="FC54" s="170"/>
      <c r="FD54" s="170"/>
      <c r="FE54" s="170"/>
      <c r="FF54" s="170"/>
      <c r="FG54" s="170"/>
      <c r="FH54" s="170"/>
      <c r="FI54" s="170"/>
      <c r="FJ54" s="170"/>
      <c r="FK54" s="170"/>
      <c r="FL54" s="170"/>
      <c r="FM54" s="170"/>
      <c r="FN54" s="170"/>
      <c r="FO54" s="170"/>
      <c r="FP54" s="170"/>
      <c r="FQ54" s="170"/>
      <c r="FR54" s="170"/>
      <c r="FS54" s="170"/>
      <c r="FT54" s="170"/>
      <c r="FU54" s="170"/>
      <c r="FV54" s="170"/>
      <c r="FW54" s="170"/>
      <c r="FX54" s="170"/>
      <c r="FY54" s="170"/>
      <c r="FZ54" s="170"/>
      <c r="GA54" s="170"/>
      <c r="GB54" s="170"/>
      <c r="GC54" s="170"/>
      <c r="GD54" s="170"/>
      <c r="GE54" s="170"/>
      <c r="GF54" s="170"/>
      <c r="GG54" s="170"/>
      <c r="GH54" s="170"/>
      <c r="GI54" s="170"/>
      <c r="GJ54" s="170"/>
      <c r="GK54" s="170"/>
      <c r="GL54" s="170"/>
      <c r="GM54" s="170"/>
      <c r="GN54" s="170"/>
      <c r="GO54" s="170"/>
      <c r="GP54" s="170"/>
      <c r="GQ54" s="170"/>
      <c r="GR54" s="170"/>
      <c r="GS54" s="170"/>
      <c r="GT54" s="170"/>
      <c r="GU54" s="170"/>
      <c r="GV54" s="170"/>
      <c r="GW54" s="170"/>
      <c r="GX54" s="170"/>
      <c r="GY54" s="170"/>
      <c r="GZ54" s="170"/>
      <c r="HA54" s="170"/>
      <c r="HB54" s="170"/>
      <c r="HC54" s="170"/>
      <c r="HD54" s="170"/>
      <c r="HE54" s="170"/>
      <c r="HF54" s="170"/>
      <c r="HG54" s="170"/>
      <c r="HH54" s="170"/>
      <c r="HI54" s="170"/>
      <c r="HJ54" s="170"/>
      <c r="HK54" s="170"/>
      <c r="HL54" s="170"/>
      <c r="HM54" s="170"/>
      <c r="HN54" s="170"/>
      <c r="HO54" s="170"/>
      <c r="HP54" s="170"/>
      <c r="HQ54" s="170"/>
      <c r="HR54" s="170"/>
      <c r="HS54" s="170"/>
      <c r="HT54" s="170"/>
      <c r="HU54" s="170"/>
      <c r="HV54" s="170"/>
      <c r="HW54" s="170"/>
      <c r="HX54" s="170"/>
      <c r="HY54" s="170"/>
      <c r="HZ54" s="170"/>
      <c r="IA54" s="170"/>
      <c r="IB54" s="170"/>
      <c r="IC54" s="170"/>
      <c r="ID54" s="170"/>
      <c r="IE54" s="170"/>
      <c r="IF54" s="170"/>
      <c r="IG54" s="170"/>
      <c r="IH54" s="170"/>
      <c r="II54" s="170"/>
      <c r="IJ54" s="170"/>
      <c r="IK54" s="170"/>
      <c r="IL54" s="170"/>
      <c r="IM54" s="170"/>
      <c r="IN54" s="170"/>
      <c r="IO54" s="170"/>
      <c r="IP54" s="170"/>
      <c r="IQ54" s="170"/>
      <c r="IR54" s="170"/>
      <c r="IS54" s="170"/>
      <c r="IT54" s="170"/>
      <c r="IU54" s="170"/>
      <c r="IV54" s="170"/>
      <c r="IW54" s="170"/>
      <c r="IX54" s="170"/>
      <c r="IY54" s="170"/>
      <c r="IZ54" s="170"/>
      <c r="JA54" s="170"/>
      <c r="JB54" s="170"/>
      <c r="JC54" s="170"/>
      <c r="JD54" s="170"/>
      <c r="JE54" s="170"/>
      <c r="JF54" s="170"/>
      <c r="JG54" s="170"/>
      <c r="JH54" s="170"/>
      <c r="JI54" s="170"/>
      <c r="JJ54" s="170"/>
      <c r="JK54" s="170"/>
      <c r="JL54" s="170"/>
      <c r="JM54" s="170"/>
      <c r="JN54" s="170"/>
      <c r="JO54" s="170"/>
      <c r="JP54" s="170"/>
      <c r="JQ54" s="170"/>
      <c r="JR54" s="170"/>
      <c r="JS54" s="170"/>
      <c r="JT54" s="170"/>
      <c r="JU54" s="170"/>
      <c r="JV54" s="170"/>
      <c r="JW54" s="170"/>
      <c r="JX54" s="170"/>
      <c r="JY54" s="170"/>
      <c r="JZ54" s="170"/>
      <c r="KA54" s="170"/>
      <c r="KB54" s="170"/>
      <c r="KC54" s="170"/>
      <c r="KD54" s="170"/>
      <c r="KE54" s="170"/>
      <c r="KF54" s="170"/>
      <c r="KG54" s="170"/>
      <c r="KH54" s="170"/>
      <c r="KI54" s="170"/>
      <c r="KJ54" s="170"/>
      <c r="KK54" s="170"/>
      <c r="KL54" s="170"/>
      <c r="KM54" s="170"/>
      <c r="KN54" s="170"/>
      <c r="KO54" s="170"/>
      <c r="KP54" s="170"/>
      <c r="KQ54" s="170"/>
      <c r="KR54" s="170"/>
      <c r="KS54" s="170"/>
      <c r="KT54" s="170"/>
      <c r="KU54" s="170"/>
      <c r="KV54" s="170"/>
      <c r="KW54" s="170"/>
      <c r="KX54" s="170"/>
      <c r="KY54" s="170"/>
      <c r="KZ54" s="170"/>
      <c r="LA54" s="170"/>
      <c r="LB54" s="170"/>
      <c r="LC54" s="170"/>
      <c r="LD54" s="170"/>
      <c r="LE54" s="170"/>
      <c r="LF54" s="170"/>
      <c r="LG54" s="170"/>
      <c r="LH54" s="170"/>
      <c r="LI54" s="170"/>
      <c r="LJ54" s="170"/>
      <c r="LK54" s="170"/>
      <c r="LL54" s="170"/>
      <c r="LM54" s="170"/>
      <c r="LN54" s="170"/>
      <c r="LO54" s="170"/>
      <c r="LP54" s="170"/>
      <c r="LQ54" s="170"/>
      <c r="LR54" s="170"/>
      <c r="LS54" s="170"/>
      <c r="LT54" s="170"/>
      <c r="LU54" s="170"/>
      <c r="LV54" s="170"/>
      <c r="LW54" s="170"/>
      <c r="LX54" s="170"/>
      <c r="LY54" s="170"/>
      <c r="LZ54" s="170"/>
      <c r="MA54" s="170"/>
      <c r="MB54" s="170"/>
      <c r="MC54" s="170"/>
      <c r="MD54" s="170"/>
      <c r="ME54" s="170"/>
      <c r="MF54" s="170"/>
      <c r="MG54" s="170"/>
      <c r="MH54" s="170"/>
      <c r="MI54" s="170"/>
      <c r="MJ54" s="170"/>
      <c r="MK54" s="170"/>
      <c r="ML54" s="170"/>
      <c r="MM54" s="170"/>
      <c r="MN54" s="170"/>
      <c r="MO54" s="170"/>
      <c r="MP54" s="170"/>
      <c r="MQ54" s="170"/>
      <c r="MR54" s="170"/>
      <c r="MS54" s="170"/>
      <c r="MT54" s="170"/>
      <c r="MU54" s="170"/>
      <c r="MV54" s="170"/>
      <c r="MW54" s="170"/>
      <c r="MX54" s="170"/>
      <c r="MY54" s="170"/>
      <c r="MZ54" s="170"/>
      <c r="NA54" s="170"/>
      <c r="NB54" s="170"/>
      <c r="NC54" s="170"/>
      <c r="ND54" s="170"/>
      <c r="NE54" s="170"/>
      <c r="NF54" s="170"/>
      <c r="NG54" s="170"/>
      <c r="NH54" s="170"/>
      <c r="NI54" s="170"/>
      <c r="NJ54" s="170"/>
      <c r="NK54" s="170"/>
      <c r="NL54" s="170"/>
      <c r="NM54" s="170"/>
      <c r="NN54" s="170"/>
      <c r="NO54" s="170"/>
      <c r="NP54" s="170"/>
      <c r="NQ54" s="170"/>
      <c r="NR54" s="170"/>
      <c r="NS54" s="170"/>
      <c r="NT54" s="170"/>
      <c r="NU54" s="170"/>
      <c r="NV54" s="170"/>
      <c r="NW54" s="170"/>
      <c r="NX54" s="170"/>
      <c r="NY54" s="170"/>
      <c r="NZ54" s="170"/>
      <c r="OA54" s="170"/>
      <c r="OB54" s="170"/>
      <c r="OC54" s="170"/>
      <c r="OD54" s="170"/>
      <c r="OE54" s="170"/>
      <c r="OF54" s="170"/>
      <c r="OG54" s="170"/>
      <c r="OH54" s="170"/>
      <c r="OI54" s="170"/>
      <c r="OJ54" s="170"/>
      <c r="OK54" s="170"/>
      <c r="OL54" s="170"/>
      <c r="OM54" s="170"/>
      <c r="ON54" s="170"/>
      <c r="OO54" s="170"/>
      <c r="OP54" s="170"/>
      <c r="OQ54" s="170"/>
      <c r="OR54" s="170"/>
      <c r="OS54" s="170"/>
      <c r="OT54" s="170"/>
      <c r="OU54" s="170"/>
      <c r="OV54" s="170"/>
      <c r="OW54" s="170"/>
      <c r="OX54" s="170"/>
      <c r="OY54" s="170"/>
      <c r="OZ54" s="170"/>
      <c r="PA54" s="170"/>
      <c r="PB54" s="170"/>
      <c r="PC54" s="170"/>
      <c r="PD54" s="170"/>
      <c r="PE54" s="170"/>
      <c r="PF54" s="170"/>
      <c r="PG54" s="170"/>
      <c r="PH54" s="170"/>
      <c r="PI54" s="170"/>
      <c r="PJ54" s="170"/>
      <c r="PK54" s="170"/>
      <c r="PL54" s="170"/>
      <c r="PM54" s="170"/>
      <c r="PN54" s="170"/>
      <c r="PO54" s="170"/>
      <c r="PP54" s="170"/>
      <c r="PQ54" s="170"/>
      <c r="PR54" s="170"/>
      <c r="PS54" s="170"/>
      <c r="PT54" s="170"/>
      <c r="PU54" s="170"/>
      <c r="PV54" s="170"/>
      <c r="PW54" s="170"/>
      <c r="PX54" s="170"/>
      <c r="PY54" s="170"/>
      <c r="PZ54" s="170"/>
      <c r="QA54" s="170"/>
      <c r="QB54" s="170"/>
      <c r="QC54" s="170"/>
      <c r="QD54" s="170"/>
      <c r="QE54" s="170"/>
      <c r="QF54" s="170"/>
      <c r="QG54" s="170"/>
      <c r="QH54" s="170"/>
      <c r="QI54" s="170"/>
      <c r="QJ54" s="170"/>
      <c r="QK54" s="170"/>
      <c r="QL54" s="170"/>
      <c r="QM54" s="170"/>
      <c r="QN54" s="170"/>
      <c r="QO54" s="170"/>
      <c r="QP54" s="170"/>
      <c r="QQ54" s="170"/>
      <c r="QR54" s="170"/>
      <c r="QS54" s="170"/>
      <c r="QT54" s="170"/>
      <c r="QU54" s="170"/>
      <c r="QV54" s="170"/>
      <c r="QW54" s="170"/>
      <c r="QX54" s="170"/>
      <c r="QY54" s="170"/>
      <c r="QZ54" s="170"/>
      <c r="RA54" s="170"/>
      <c r="RB54" s="170"/>
      <c r="RC54" s="170"/>
      <c r="RD54" s="170"/>
      <c r="RE54" s="170"/>
      <c r="RF54" s="170"/>
      <c r="RG54" s="170"/>
      <c r="RH54" s="170"/>
      <c r="RI54" s="170"/>
      <c r="RJ54" s="170"/>
      <c r="RK54" s="170"/>
      <c r="RL54" s="170"/>
      <c r="RM54" s="170"/>
      <c r="RN54" s="170"/>
      <c r="RO54" s="170"/>
      <c r="RP54" s="170"/>
      <c r="RQ54" s="170"/>
      <c r="RR54" s="170"/>
      <c r="RS54" s="170"/>
      <c r="RT54" s="170"/>
      <c r="RU54" s="170"/>
      <c r="RV54" s="170"/>
      <c r="RW54" s="170"/>
      <c r="RX54" s="170"/>
      <c r="RY54" s="170"/>
      <c r="RZ54" s="170"/>
      <c r="SA54" s="170"/>
      <c r="SB54" s="170"/>
      <c r="SC54" s="170"/>
      <c r="SD54" s="170"/>
      <c r="SE54" s="170"/>
      <c r="SF54" s="170"/>
      <c r="SG54" s="170"/>
      <c r="SH54" s="170"/>
      <c r="SI54" s="170"/>
      <c r="SJ54" s="170"/>
      <c r="SK54" s="170"/>
      <c r="SL54" s="170"/>
      <c r="SM54" s="170"/>
      <c r="SN54" s="170"/>
      <c r="SO54" s="170"/>
      <c r="SP54" s="170"/>
      <c r="SQ54" s="170"/>
      <c r="SR54" s="170"/>
      <c r="SS54" s="170"/>
      <c r="ST54" s="170"/>
      <c r="SU54" s="170"/>
      <c r="SV54" s="170"/>
      <c r="SW54" s="170"/>
      <c r="SX54" s="170"/>
      <c r="SY54" s="170"/>
      <c r="SZ54" s="170"/>
      <c r="TA54" s="170"/>
      <c r="TB54" s="170"/>
      <c r="TC54" s="170"/>
      <c r="TD54" s="170"/>
      <c r="TE54" s="170"/>
      <c r="TF54" s="170"/>
      <c r="TG54" s="170"/>
      <c r="TH54" s="170"/>
      <c r="TI54" s="170"/>
      <c r="TJ54" s="170"/>
      <c r="TK54" s="170"/>
      <c r="TL54" s="170"/>
      <c r="TM54" s="170"/>
      <c r="TN54" s="170"/>
      <c r="TO54" s="170"/>
      <c r="TP54" s="170"/>
      <c r="TQ54" s="170"/>
      <c r="TR54" s="170"/>
      <c r="TS54" s="170"/>
      <c r="TT54" s="170"/>
      <c r="TU54" s="170"/>
      <c r="TV54" s="170"/>
      <c r="TW54" s="170"/>
      <c r="TX54" s="170"/>
      <c r="TY54" s="170"/>
      <c r="TZ54" s="170"/>
      <c r="UA54" s="170"/>
      <c r="UB54" s="170"/>
      <c r="UC54" s="170"/>
      <c r="UD54" s="170"/>
      <c r="UE54" s="170"/>
      <c r="UF54" s="170"/>
      <c r="UG54" s="170"/>
      <c r="UH54" s="170"/>
      <c r="UI54" s="170"/>
      <c r="UJ54" s="170"/>
      <c r="UK54" s="170"/>
      <c r="UL54" s="170"/>
      <c r="UM54" s="170"/>
      <c r="UN54" s="170"/>
      <c r="UO54" s="170"/>
      <c r="UP54" s="170"/>
      <c r="UQ54" s="170"/>
      <c r="UR54" s="170"/>
      <c r="US54" s="170"/>
      <c r="UT54" s="170"/>
      <c r="UU54" s="170"/>
      <c r="UV54" s="170"/>
      <c r="UW54" s="170"/>
      <c r="UX54" s="170"/>
      <c r="UY54" s="170"/>
      <c r="UZ54" s="170"/>
      <c r="VA54" s="170"/>
      <c r="VB54" s="170"/>
      <c r="VC54" s="170"/>
      <c r="VD54" s="170"/>
      <c r="VE54" s="170"/>
      <c r="VF54" s="170"/>
      <c r="VG54" s="170"/>
      <c r="VH54" s="170"/>
      <c r="VI54" s="170"/>
      <c r="VJ54" s="170"/>
      <c r="VK54" s="170"/>
      <c r="VL54" s="170"/>
      <c r="VM54" s="170"/>
      <c r="VN54" s="170"/>
      <c r="VO54" s="170"/>
      <c r="VP54" s="170"/>
      <c r="VQ54" s="170"/>
      <c r="VR54" s="170"/>
      <c r="VS54" s="170"/>
      <c r="VT54" s="170"/>
      <c r="VU54" s="170"/>
      <c r="VV54" s="170"/>
      <c r="VW54" s="170"/>
      <c r="VX54" s="170"/>
      <c r="VY54" s="170"/>
      <c r="VZ54" s="170"/>
      <c r="WA54" s="170"/>
      <c r="WB54" s="170"/>
      <c r="WC54" s="170"/>
      <c r="WD54" s="170"/>
      <c r="WE54" s="170"/>
      <c r="WF54" s="170"/>
      <c r="WG54" s="170"/>
      <c r="WH54" s="170"/>
      <c r="WI54" s="170"/>
      <c r="WJ54" s="170"/>
      <c r="WK54" s="170"/>
      <c r="WL54" s="170"/>
      <c r="WM54" s="170"/>
      <c r="WN54" s="170"/>
      <c r="WO54" s="170"/>
      <c r="WP54" s="170"/>
      <c r="WQ54" s="170"/>
      <c r="WR54" s="170"/>
      <c r="WS54" s="170"/>
      <c r="WT54" s="170"/>
      <c r="WU54" s="170"/>
      <c r="WV54" s="170"/>
      <c r="WW54" s="170"/>
      <c r="WX54" s="170"/>
      <c r="WY54" s="170"/>
      <c r="WZ54" s="170"/>
      <c r="XA54" s="170"/>
      <c r="XB54" s="170"/>
      <c r="XC54" s="170"/>
      <c r="XD54" s="170"/>
      <c r="XE54" s="170"/>
      <c r="XF54" s="170"/>
      <c r="XG54" s="170"/>
      <c r="XH54" s="170"/>
      <c r="XI54" s="170"/>
      <c r="XJ54" s="170"/>
      <c r="XK54" s="170"/>
      <c r="XL54" s="170"/>
      <c r="XM54" s="170"/>
      <c r="XN54" s="170"/>
      <c r="XO54" s="170"/>
      <c r="XP54" s="170"/>
      <c r="XQ54" s="170"/>
      <c r="XR54" s="170"/>
      <c r="XS54" s="170"/>
      <c r="XT54" s="170"/>
      <c r="XU54" s="170"/>
      <c r="XV54" s="170"/>
      <c r="XW54" s="170"/>
      <c r="XX54" s="170"/>
      <c r="XY54" s="170"/>
      <c r="XZ54" s="170"/>
      <c r="YA54" s="170"/>
      <c r="YB54" s="170"/>
      <c r="YC54" s="170"/>
      <c r="YD54" s="170"/>
      <c r="YE54" s="170"/>
      <c r="YF54" s="170"/>
      <c r="YG54" s="170"/>
      <c r="YH54" s="170"/>
      <c r="YI54" s="170"/>
      <c r="YJ54" s="170"/>
      <c r="YK54" s="170"/>
      <c r="YL54" s="170"/>
      <c r="YM54" s="170"/>
      <c r="YN54" s="170"/>
      <c r="YO54" s="170"/>
      <c r="YP54" s="170"/>
      <c r="YQ54" s="170"/>
      <c r="YR54" s="170"/>
      <c r="YS54" s="170"/>
      <c r="YT54" s="170"/>
      <c r="YU54" s="170"/>
      <c r="YV54" s="170"/>
      <c r="YW54" s="170"/>
      <c r="YX54" s="170"/>
      <c r="YY54" s="170"/>
      <c r="YZ54" s="170"/>
      <c r="ZA54" s="170"/>
      <c r="ZB54" s="170"/>
      <c r="ZC54" s="170"/>
      <c r="ZD54" s="170"/>
      <c r="ZE54" s="170"/>
      <c r="ZF54" s="170"/>
      <c r="ZG54" s="170"/>
      <c r="ZH54" s="170"/>
      <c r="ZI54" s="170"/>
      <c r="ZJ54" s="170"/>
      <c r="ZK54" s="170"/>
      <c r="ZL54" s="170"/>
      <c r="ZM54" s="170"/>
      <c r="ZN54" s="170"/>
      <c r="ZO54" s="170"/>
      <c r="ZP54" s="170"/>
      <c r="ZQ54" s="170"/>
      <c r="ZR54" s="170"/>
      <c r="ZS54" s="170"/>
      <c r="ZT54" s="170"/>
      <c r="ZU54" s="170"/>
      <c r="ZV54" s="170"/>
      <c r="ZW54" s="170"/>
      <c r="ZX54" s="170"/>
      <c r="ZY54" s="170"/>
      <c r="ZZ54" s="170"/>
      <c r="AAA54" s="170"/>
      <c r="AAB54" s="170"/>
      <c r="AAC54" s="170"/>
      <c r="AAD54" s="170"/>
      <c r="AAE54" s="170"/>
      <c r="AAF54" s="170"/>
      <c r="AAG54" s="170"/>
      <c r="AAH54" s="170"/>
      <c r="AAI54" s="170"/>
      <c r="AAJ54" s="170"/>
      <c r="AAK54" s="170"/>
      <c r="AAL54" s="170"/>
      <c r="AAM54" s="170"/>
      <c r="AAN54" s="170"/>
      <c r="AAO54" s="170"/>
      <c r="AAP54" s="170"/>
      <c r="AAQ54" s="170"/>
      <c r="AAR54" s="170"/>
      <c r="AAS54" s="170"/>
      <c r="AAT54" s="170"/>
      <c r="AAU54" s="170"/>
      <c r="AAV54" s="170"/>
      <c r="AAW54" s="170"/>
      <c r="AAX54" s="170"/>
      <c r="AAY54" s="170"/>
      <c r="AAZ54" s="170"/>
      <c r="ABA54" s="170"/>
      <c r="ABB54" s="170"/>
      <c r="ABC54" s="170"/>
      <c r="ABD54" s="170"/>
      <c r="ABE54" s="170"/>
      <c r="ABF54" s="170"/>
      <c r="ABG54" s="170"/>
      <c r="ABH54" s="170"/>
      <c r="ABI54" s="170"/>
      <c r="ABJ54" s="170"/>
      <c r="ABK54" s="170"/>
      <c r="ABL54" s="170"/>
      <c r="ABM54" s="170"/>
      <c r="ABN54" s="170"/>
      <c r="ABO54" s="170"/>
      <c r="ABP54" s="170"/>
      <c r="ABQ54" s="170"/>
      <c r="ABR54" s="170"/>
      <c r="ABS54" s="170"/>
      <c r="ABT54" s="170"/>
      <c r="ABU54" s="170"/>
      <c r="ABV54" s="170"/>
      <c r="ABW54" s="170"/>
      <c r="ABX54" s="170"/>
      <c r="ABY54" s="170"/>
      <c r="ABZ54" s="170"/>
      <c r="ACA54" s="170"/>
      <c r="ACB54" s="170"/>
      <c r="ACC54" s="170"/>
      <c r="ACD54" s="170"/>
      <c r="ACE54" s="170"/>
      <c r="ACF54" s="170"/>
      <c r="ACG54" s="170"/>
      <c r="ACH54" s="170"/>
      <c r="ACI54" s="170"/>
      <c r="ACJ54" s="170"/>
      <c r="ACK54" s="170"/>
      <c r="ACL54" s="170"/>
      <c r="ACM54" s="170"/>
      <c r="ACN54" s="170"/>
      <c r="ACO54" s="170"/>
      <c r="ACP54" s="170"/>
      <c r="ACQ54" s="170"/>
      <c r="ACR54" s="170"/>
      <c r="ACS54" s="170"/>
      <c r="ACT54" s="170"/>
      <c r="ACU54" s="170"/>
      <c r="ACV54" s="170"/>
      <c r="ACW54" s="170"/>
      <c r="ACX54" s="170"/>
      <c r="ACY54" s="170"/>
      <c r="ACZ54" s="170"/>
      <c r="ADA54" s="170"/>
      <c r="ADB54" s="170"/>
      <c r="ADC54" s="170"/>
      <c r="ADD54" s="170"/>
      <c r="ADE54" s="170"/>
      <c r="ADF54" s="170"/>
      <c r="ADG54" s="170"/>
      <c r="ADH54" s="170"/>
      <c r="ADI54" s="170"/>
      <c r="ADJ54" s="170"/>
      <c r="ADK54" s="170"/>
      <c r="ADL54" s="170"/>
      <c r="ADM54" s="170"/>
      <c r="ADN54" s="170"/>
      <c r="ADO54" s="170"/>
      <c r="ADP54" s="170"/>
      <c r="ADQ54" s="170"/>
      <c r="ADR54" s="170"/>
      <c r="ADS54" s="170"/>
      <c r="ADT54" s="170"/>
      <c r="ADU54" s="170"/>
      <c r="ADV54" s="170"/>
      <c r="ADW54" s="170"/>
      <c r="ADX54" s="170"/>
      <c r="ADY54" s="170"/>
      <c r="ADZ54" s="170"/>
      <c r="AEA54" s="170"/>
      <c r="AEB54" s="170"/>
      <c r="AEC54" s="170"/>
      <c r="AED54" s="170"/>
      <c r="AEE54" s="170"/>
      <c r="AEF54" s="170"/>
      <c r="AEG54" s="170"/>
      <c r="AEH54" s="170"/>
      <c r="AEI54" s="170"/>
      <c r="AEJ54" s="170"/>
      <c r="AEK54" s="170"/>
      <c r="AEL54" s="170"/>
      <c r="AEM54" s="170"/>
      <c r="AEN54" s="170"/>
      <c r="AEO54" s="170"/>
      <c r="AEP54" s="170"/>
      <c r="AEQ54" s="170"/>
      <c r="AER54" s="170"/>
      <c r="AES54" s="170"/>
      <c r="AET54" s="170"/>
      <c r="AEU54" s="170"/>
      <c r="AEV54" s="170"/>
      <c r="AEW54" s="170"/>
      <c r="AEX54" s="170"/>
      <c r="AEY54" s="170"/>
      <c r="AEZ54" s="170"/>
      <c r="AFA54" s="170"/>
      <c r="AFB54" s="170"/>
      <c r="AFC54" s="170"/>
      <c r="AFD54" s="170"/>
      <c r="AFE54" s="170"/>
      <c r="AFF54" s="170"/>
      <c r="AFG54" s="170"/>
      <c r="AFH54" s="170"/>
      <c r="AFI54" s="170"/>
      <c r="AFJ54" s="170"/>
      <c r="AFK54" s="170"/>
      <c r="AFL54" s="170"/>
      <c r="AFM54" s="170"/>
      <c r="AFN54" s="170"/>
      <c r="AFO54" s="170"/>
      <c r="AFP54" s="170"/>
      <c r="AFQ54" s="170"/>
      <c r="AFR54" s="170"/>
      <c r="AFS54" s="170"/>
      <c r="AFT54" s="170"/>
      <c r="AFU54" s="170"/>
      <c r="AFV54" s="170"/>
      <c r="AFW54" s="170"/>
      <c r="AFX54" s="170"/>
      <c r="AFY54" s="170"/>
      <c r="AFZ54" s="170"/>
      <c r="AGA54" s="170"/>
      <c r="AGB54" s="170"/>
      <c r="AGC54" s="170"/>
      <c r="AGD54" s="170"/>
      <c r="AGE54" s="170"/>
      <c r="AGF54" s="170"/>
      <c r="AGG54" s="170"/>
      <c r="AGH54" s="170"/>
      <c r="AGI54" s="170"/>
      <c r="AGJ54" s="170"/>
      <c r="AGK54" s="170"/>
      <c r="AGL54" s="170"/>
      <c r="AGM54" s="170"/>
      <c r="AGN54" s="170"/>
      <c r="AGO54" s="170"/>
      <c r="AGP54" s="170"/>
      <c r="AGQ54" s="170"/>
      <c r="AGR54" s="170"/>
      <c r="AGS54" s="170"/>
      <c r="AGT54" s="170"/>
      <c r="AGU54" s="170"/>
      <c r="AGV54" s="170"/>
      <c r="AGW54" s="170"/>
      <c r="AGX54" s="170"/>
      <c r="AGY54" s="170"/>
      <c r="AGZ54" s="170"/>
      <c r="AHA54" s="170"/>
      <c r="AHB54" s="170"/>
      <c r="AHC54" s="170"/>
      <c r="AHD54" s="170"/>
      <c r="AHE54" s="170"/>
      <c r="AHF54" s="170"/>
      <c r="AHG54" s="170"/>
      <c r="AHH54" s="170"/>
      <c r="AHI54" s="170"/>
      <c r="AHJ54" s="170"/>
      <c r="AHK54" s="170"/>
      <c r="AHL54" s="170"/>
      <c r="AHM54" s="170"/>
      <c r="AHN54" s="170"/>
      <c r="AHO54" s="170"/>
      <c r="AHP54" s="170"/>
      <c r="AHQ54" s="170"/>
      <c r="AHR54" s="170"/>
      <c r="AHS54" s="170"/>
      <c r="AHT54" s="170"/>
      <c r="AHU54" s="170"/>
      <c r="AHV54" s="170"/>
      <c r="AHW54" s="170"/>
      <c r="AHX54" s="170"/>
      <c r="AHY54" s="170"/>
      <c r="AHZ54" s="170"/>
      <c r="AIA54" s="170"/>
      <c r="AIB54" s="170"/>
      <c r="AIC54" s="170"/>
      <c r="AID54" s="170"/>
      <c r="AIE54" s="170"/>
      <c r="AIF54" s="170"/>
      <c r="AIG54" s="170"/>
      <c r="AIH54" s="170"/>
      <c r="AII54" s="170"/>
      <c r="AIJ54" s="170"/>
      <c r="AIK54" s="170"/>
      <c r="AIL54" s="170"/>
      <c r="AIM54" s="170"/>
      <c r="AIN54" s="170"/>
      <c r="AIO54" s="170"/>
      <c r="AIP54" s="170"/>
      <c r="AIQ54" s="170"/>
      <c r="AIR54" s="170"/>
      <c r="AIS54" s="170"/>
      <c r="AIT54" s="170"/>
      <c r="AIU54" s="170"/>
      <c r="AIV54" s="170"/>
      <c r="AIW54" s="170"/>
      <c r="AIX54" s="170"/>
      <c r="AIY54" s="170"/>
      <c r="AIZ54" s="170"/>
      <c r="AJA54" s="170"/>
      <c r="AJB54" s="170"/>
      <c r="AJC54" s="170"/>
      <c r="AJD54" s="170"/>
      <c r="AJE54" s="170"/>
      <c r="AJF54" s="170"/>
      <c r="AJG54" s="170"/>
      <c r="AJH54" s="170"/>
      <c r="AJI54" s="170"/>
      <c r="AJJ54" s="170"/>
      <c r="AJK54" s="170"/>
      <c r="AJL54" s="170"/>
      <c r="AJM54" s="170"/>
      <c r="AJN54" s="170"/>
      <c r="AJO54" s="170"/>
      <c r="AJP54" s="170"/>
      <c r="AJQ54" s="170"/>
      <c r="AJR54" s="170"/>
      <c r="AJS54" s="170"/>
      <c r="AJT54" s="170"/>
      <c r="AJU54" s="170"/>
      <c r="AJV54" s="170"/>
      <c r="AJW54" s="170"/>
      <c r="AJX54" s="170"/>
      <c r="AJY54" s="170"/>
      <c r="AJZ54" s="170"/>
      <c r="AKA54" s="170"/>
      <c r="AKB54" s="170"/>
      <c r="AKC54" s="170"/>
      <c r="AKD54" s="170"/>
      <c r="AKE54" s="170"/>
      <c r="AKF54" s="170"/>
      <c r="AKG54" s="170"/>
      <c r="AKH54" s="170"/>
      <c r="AKI54" s="170"/>
      <c r="AKJ54" s="170"/>
      <c r="AKK54" s="170"/>
      <c r="AKL54" s="170"/>
      <c r="AKM54" s="170"/>
      <c r="AKN54" s="170"/>
      <c r="AKO54" s="170"/>
      <c r="AKP54" s="170"/>
      <c r="AKQ54" s="170"/>
      <c r="AKR54" s="170"/>
      <c r="AKS54" s="170"/>
      <c r="AKT54" s="170"/>
      <c r="AKU54" s="170"/>
      <c r="AKV54" s="170"/>
      <c r="AKW54" s="170"/>
      <c r="AKX54" s="170"/>
      <c r="AKY54" s="170"/>
      <c r="AKZ54" s="170"/>
      <c r="ALA54" s="170"/>
      <c r="ALB54" s="170"/>
      <c r="ALC54" s="170"/>
      <c r="ALD54" s="170"/>
      <c r="ALE54" s="170"/>
      <c r="ALF54" s="170"/>
      <c r="ALG54" s="170"/>
      <c r="ALH54" s="170"/>
      <c r="ALI54" s="170"/>
      <c r="ALJ54" s="170"/>
      <c r="ALK54" s="170"/>
      <c r="ALL54" s="170"/>
      <c r="ALM54" s="170"/>
      <c r="ALN54" s="170"/>
      <c r="ALO54" s="170"/>
      <c r="ALP54" s="170"/>
      <c r="ALQ54" s="170"/>
      <c r="ALR54" s="170"/>
      <c r="ALS54" s="170"/>
      <c r="ALT54" s="170"/>
      <c r="ALU54" s="170"/>
      <c r="ALV54" s="170"/>
      <c r="ALW54" s="170"/>
      <c r="ALX54" s="170"/>
      <c r="ALY54" s="170"/>
      <c r="ALZ54" s="170"/>
      <c r="AMA54" s="170"/>
      <c r="AMB54" s="170"/>
      <c r="AMC54" s="170"/>
      <c r="AMD54" s="170"/>
      <c r="AME54" s="170"/>
      <c r="AMF54" s="170"/>
      <c r="AMG54" s="170"/>
      <c r="AMH54" s="170"/>
      <c r="AMI54" s="170"/>
      <c r="AMJ54" s="170"/>
      <c r="AMK54" s="170"/>
      <c r="AML54" s="170"/>
      <c r="AMM54" s="170"/>
      <c r="AMN54" s="170"/>
      <c r="AMO54" s="170"/>
      <c r="AMP54" s="170"/>
      <c r="AMQ54" s="170"/>
    </row>
    <row r="55" spans="2:1031" s="11" customFormat="1">
      <c r="T55" s="164"/>
      <c r="V55" s="164"/>
      <c r="X55" s="164"/>
      <c r="Z55" s="164"/>
      <c r="AB55" s="164"/>
      <c r="AC55" s="275"/>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0"/>
      <c r="CD55" s="170"/>
      <c r="CE55" s="170"/>
      <c r="CF55" s="170"/>
      <c r="CG55" s="170"/>
      <c r="CH55" s="170"/>
      <c r="CI55" s="170"/>
      <c r="CJ55" s="170"/>
      <c r="CK55" s="170"/>
      <c r="CL55" s="170"/>
      <c r="CM55" s="170"/>
      <c r="CN55" s="170"/>
      <c r="CO55" s="170"/>
      <c r="CP55" s="170"/>
      <c r="CQ55" s="170"/>
      <c r="CR55" s="170"/>
      <c r="CS55" s="170"/>
      <c r="CT55" s="170"/>
      <c r="CU55" s="170"/>
      <c r="CV55" s="170"/>
      <c r="CW55" s="170"/>
      <c r="CX55" s="170"/>
      <c r="CY55" s="170"/>
      <c r="CZ55" s="170"/>
      <c r="DA55" s="170"/>
      <c r="DB55" s="170"/>
      <c r="DC55" s="170"/>
      <c r="DD55" s="170"/>
      <c r="DE55" s="170"/>
      <c r="DF55" s="170"/>
      <c r="DG55" s="170"/>
      <c r="DH55" s="170"/>
      <c r="DI55" s="170"/>
      <c r="DJ55" s="170"/>
      <c r="DK55" s="170"/>
      <c r="DL55" s="170"/>
      <c r="DM55" s="170"/>
      <c r="DN55" s="170"/>
      <c r="DO55" s="170"/>
      <c r="DP55" s="170"/>
      <c r="DQ55" s="170"/>
      <c r="DR55" s="170"/>
      <c r="DS55" s="170"/>
      <c r="DT55" s="170"/>
      <c r="DU55" s="170"/>
      <c r="DV55" s="170"/>
      <c r="DW55" s="170"/>
      <c r="DX55" s="170"/>
      <c r="DY55" s="170"/>
      <c r="DZ55" s="170"/>
      <c r="EA55" s="170"/>
      <c r="EB55" s="170"/>
      <c r="EC55" s="170"/>
      <c r="ED55" s="170"/>
      <c r="EE55" s="170"/>
      <c r="EF55" s="170"/>
      <c r="EG55" s="170"/>
      <c r="EH55" s="170"/>
      <c r="EI55" s="170"/>
      <c r="EJ55" s="170"/>
      <c r="EK55" s="170"/>
      <c r="EL55" s="170"/>
      <c r="EM55" s="170"/>
      <c r="EN55" s="170"/>
      <c r="EO55" s="170"/>
      <c r="EP55" s="170"/>
      <c r="EQ55" s="170"/>
      <c r="ER55" s="170"/>
      <c r="ES55" s="170"/>
      <c r="ET55" s="170"/>
      <c r="EU55" s="170"/>
      <c r="EV55" s="170"/>
      <c r="EW55" s="170"/>
      <c r="EX55" s="170"/>
      <c r="EY55" s="170"/>
      <c r="EZ55" s="170"/>
      <c r="FA55" s="170"/>
      <c r="FB55" s="170"/>
      <c r="FC55" s="170"/>
      <c r="FD55" s="170"/>
      <c r="FE55" s="170"/>
      <c r="FF55" s="170"/>
      <c r="FG55" s="170"/>
      <c r="FH55" s="170"/>
      <c r="FI55" s="170"/>
      <c r="FJ55" s="170"/>
      <c r="FK55" s="170"/>
      <c r="FL55" s="170"/>
      <c r="FM55" s="170"/>
      <c r="FN55" s="170"/>
      <c r="FO55" s="170"/>
      <c r="FP55" s="170"/>
      <c r="FQ55" s="170"/>
      <c r="FR55" s="170"/>
      <c r="FS55" s="170"/>
      <c r="FT55" s="170"/>
      <c r="FU55" s="170"/>
      <c r="FV55" s="170"/>
      <c r="FW55" s="170"/>
      <c r="FX55" s="170"/>
      <c r="FY55" s="170"/>
      <c r="FZ55" s="170"/>
      <c r="GA55" s="170"/>
      <c r="GB55" s="170"/>
      <c r="GC55" s="170"/>
      <c r="GD55" s="170"/>
      <c r="GE55" s="170"/>
      <c r="GF55" s="170"/>
      <c r="GG55" s="170"/>
      <c r="GH55" s="170"/>
      <c r="GI55" s="170"/>
      <c r="GJ55" s="170"/>
      <c r="GK55" s="170"/>
      <c r="GL55" s="170"/>
      <c r="GM55" s="170"/>
      <c r="GN55" s="170"/>
      <c r="GO55" s="170"/>
      <c r="GP55" s="170"/>
      <c r="GQ55" s="170"/>
      <c r="GR55" s="170"/>
      <c r="GS55" s="170"/>
      <c r="GT55" s="170"/>
      <c r="GU55" s="170"/>
      <c r="GV55" s="170"/>
      <c r="GW55" s="170"/>
      <c r="GX55" s="170"/>
      <c r="GY55" s="170"/>
      <c r="GZ55" s="170"/>
      <c r="HA55" s="170"/>
      <c r="HB55" s="170"/>
      <c r="HC55" s="170"/>
      <c r="HD55" s="170"/>
      <c r="HE55" s="170"/>
      <c r="HF55" s="170"/>
      <c r="HG55" s="170"/>
      <c r="HH55" s="170"/>
      <c r="HI55" s="170"/>
      <c r="HJ55" s="170"/>
      <c r="HK55" s="170"/>
      <c r="HL55" s="170"/>
      <c r="HM55" s="170"/>
      <c r="HN55" s="170"/>
      <c r="HO55" s="170"/>
      <c r="HP55" s="170"/>
      <c r="HQ55" s="170"/>
      <c r="HR55" s="170"/>
      <c r="HS55" s="170"/>
      <c r="HT55" s="170"/>
      <c r="HU55" s="170"/>
      <c r="HV55" s="170"/>
      <c r="HW55" s="170"/>
      <c r="HX55" s="170"/>
      <c r="HY55" s="170"/>
      <c r="HZ55" s="170"/>
      <c r="IA55" s="170"/>
      <c r="IB55" s="170"/>
      <c r="IC55" s="170"/>
      <c r="ID55" s="170"/>
      <c r="IE55" s="170"/>
      <c r="IF55" s="170"/>
      <c r="IG55" s="170"/>
      <c r="IH55" s="170"/>
      <c r="II55" s="170"/>
      <c r="IJ55" s="170"/>
      <c r="IK55" s="170"/>
      <c r="IL55" s="170"/>
      <c r="IM55" s="170"/>
      <c r="IN55" s="170"/>
      <c r="IO55" s="170"/>
      <c r="IP55" s="170"/>
      <c r="IQ55" s="170"/>
      <c r="IR55" s="170"/>
      <c r="IS55" s="170"/>
      <c r="IT55" s="170"/>
      <c r="IU55" s="170"/>
      <c r="IV55" s="170"/>
      <c r="IW55" s="170"/>
      <c r="IX55" s="170"/>
      <c r="IY55" s="170"/>
      <c r="IZ55" s="170"/>
      <c r="JA55" s="170"/>
      <c r="JB55" s="170"/>
      <c r="JC55" s="170"/>
      <c r="JD55" s="170"/>
      <c r="JE55" s="170"/>
      <c r="JF55" s="170"/>
      <c r="JG55" s="170"/>
      <c r="JH55" s="170"/>
      <c r="JI55" s="170"/>
      <c r="JJ55" s="170"/>
      <c r="JK55" s="170"/>
      <c r="JL55" s="170"/>
      <c r="JM55" s="170"/>
      <c r="JN55" s="170"/>
      <c r="JO55" s="170"/>
      <c r="JP55" s="170"/>
      <c r="JQ55" s="170"/>
      <c r="JR55" s="170"/>
      <c r="JS55" s="170"/>
      <c r="JT55" s="170"/>
      <c r="JU55" s="170"/>
      <c r="JV55" s="170"/>
      <c r="JW55" s="170"/>
      <c r="JX55" s="170"/>
      <c r="JY55" s="170"/>
      <c r="JZ55" s="170"/>
      <c r="KA55" s="170"/>
      <c r="KB55" s="170"/>
      <c r="KC55" s="170"/>
      <c r="KD55" s="170"/>
      <c r="KE55" s="170"/>
      <c r="KF55" s="170"/>
      <c r="KG55" s="170"/>
      <c r="KH55" s="170"/>
      <c r="KI55" s="170"/>
      <c r="KJ55" s="170"/>
      <c r="KK55" s="170"/>
      <c r="KL55" s="170"/>
      <c r="KM55" s="170"/>
      <c r="KN55" s="170"/>
      <c r="KO55" s="170"/>
      <c r="KP55" s="170"/>
      <c r="KQ55" s="170"/>
      <c r="KR55" s="170"/>
      <c r="KS55" s="170"/>
      <c r="KT55" s="170"/>
      <c r="KU55" s="170"/>
      <c r="KV55" s="170"/>
      <c r="KW55" s="170"/>
      <c r="KX55" s="170"/>
      <c r="KY55" s="170"/>
      <c r="KZ55" s="170"/>
      <c r="LA55" s="170"/>
      <c r="LB55" s="170"/>
      <c r="LC55" s="170"/>
      <c r="LD55" s="170"/>
      <c r="LE55" s="170"/>
      <c r="LF55" s="170"/>
      <c r="LG55" s="170"/>
      <c r="LH55" s="170"/>
      <c r="LI55" s="170"/>
      <c r="LJ55" s="170"/>
      <c r="LK55" s="170"/>
      <c r="LL55" s="170"/>
      <c r="LM55" s="170"/>
      <c r="LN55" s="170"/>
      <c r="LO55" s="170"/>
      <c r="LP55" s="170"/>
      <c r="LQ55" s="170"/>
      <c r="LR55" s="170"/>
      <c r="LS55" s="170"/>
      <c r="LT55" s="170"/>
      <c r="LU55" s="170"/>
      <c r="LV55" s="170"/>
      <c r="LW55" s="170"/>
      <c r="LX55" s="170"/>
      <c r="LY55" s="170"/>
      <c r="LZ55" s="170"/>
      <c r="MA55" s="170"/>
      <c r="MB55" s="170"/>
      <c r="MC55" s="170"/>
      <c r="MD55" s="170"/>
      <c r="ME55" s="170"/>
      <c r="MF55" s="170"/>
      <c r="MG55" s="170"/>
      <c r="MH55" s="170"/>
      <c r="MI55" s="170"/>
      <c r="MJ55" s="170"/>
      <c r="MK55" s="170"/>
      <c r="ML55" s="170"/>
      <c r="MM55" s="170"/>
      <c r="MN55" s="170"/>
      <c r="MO55" s="170"/>
      <c r="MP55" s="170"/>
      <c r="MQ55" s="170"/>
      <c r="MR55" s="170"/>
      <c r="MS55" s="170"/>
      <c r="MT55" s="170"/>
      <c r="MU55" s="170"/>
      <c r="MV55" s="170"/>
      <c r="MW55" s="170"/>
      <c r="MX55" s="170"/>
      <c r="MY55" s="170"/>
      <c r="MZ55" s="170"/>
      <c r="NA55" s="170"/>
      <c r="NB55" s="170"/>
      <c r="NC55" s="170"/>
      <c r="ND55" s="170"/>
      <c r="NE55" s="170"/>
      <c r="NF55" s="170"/>
      <c r="NG55" s="170"/>
      <c r="NH55" s="170"/>
      <c r="NI55" s="170"/>
      <c r="NJ55" s="170"/>
      <c r="NK55" s="170"/>
      <c r="NL55" s="170"/>
      <c r="NM55" s="170"/>
      <c r="NN55" s="170"/>
      <c r="NO55" s="170"/>
      <c r="NP55" s="170"/>
      <c r="NQ55" s="170"/>
      <c r="NR55" s="170"/>
      <c r="NS55" s="170"/>
      <c r="NT55" s="170"/>
      <c r="NU55" s="170"/>
      <c r="NV55" s="170"/>
      <c r="NW55" s="170"/>
      <c r="NX55" s="170"/>
      <c r="NY55" s="170"/>
      <c r="NZ55" s="170"/>
      <c r="OA55" s="170"/>
      <c r="OB55" s="170"/>
      <c r="OC55" s="170"/>
      <c r="OD55" s="170"/>
      <c r="OE55" s="170"/>
      <c r="OF55" s="170"/>
      <c r="OG55" s="170"/>
      <c r="OH55" s="170"/>
      <c r="OI55" s="170"/>
      <c r="OJ55" s="170"/>
      <c r="OK55" s="170"/>
      <c r="OL55" s="170"/>
      <c r="OM55" s="170"/>
      <c r="ON55" s="170"/>
      <c r="OO55" s="170"/>
      <c r="OP55" s="170"/>
      <c r="OQ55" s="170"/>
      <c r="OR55" s="170"/>
      <c r="OS55" s="170"/>
      <c r="OT55" s="170"/>
      <c r="OU55" s="170"/>
      <c r="OV55" s="170"/>
      <c r="OW55" s="170"/>
      <c r="OX55" s="170"/>
      <c r="OY55" s="170"/>
      <c r="OZ55" s="170"/>
      <c r="PA55" s="170"/>
      <c r="PB55" s="170"/>
      <c r="PC55" s="170"/>
      <c r="PD55" s="170"/>
      <c r="PE55" s="170"/>
      <c r="PF55" s="170"/>
      <c r="PG55" s="170"/>
      <c r="PH55" s="170"/>
      <c r="PI55" s="170"/>
      <c r="PJ55" s="170"/>
      <c r="PK55" s="170"/>
      <c r="PL55" s="170"/>
      <c r="PM55" s="170"/>
      <c r="PN55" s="170"/>
      <c r="PO55" s="170"/>
      <c r="PP55" s="170"/>
      <c r="PQ55" s="170"/>
      <c r="PR55" s="170"/>
      <c r="PS55" s="170"/>
      <c r="PT55" s="170"/>
      <c r="PU55" s="170"/>
      <c r="PV55" s="170"/>
      <c r="PW55" s="170"/>
      <c r="PX55" s="170"/>
      <c r="PY55" s="170"/>
      <c r="PZ55" s="170"/>
      <c r="QA55" s="170"/>
      <c r="QB55" s="170"/>
      <c r="QC55" s="170"/>
      <c r="QD55" s="170"/>
      <c r="QE55" s="170"/>
      <c r="QF55" s="170"/>
      <c r="QG55" s="170"/>
      <c r="QH55" s="170"/>
      <c r="QI55" s="170"/>
      <c r="QJ55" s="170"/>
      <c r="QK55" s="170"/>
      <c r="QL55" s="170"/>
      <c r="QM55" s="170"/>
      <c r="QN55" s="170"/>
      <c r="QO55" s="170"/>
      <c r="QP55" s="170"/>
      <c r="QQ55" s="170"/>
      <c r="QR55" s="170"/>
      <c r="QS55" s="170"/>
      <c r="QT55" s="170"/>
      <c r="QU55" s="170"/>
      <c r="QV55" s="170"/>
      <c r="QW55" s="170"/>
      <c r="QX55" s="170"/>
      <c r="QY55" s="170"/>
      <c r="QZ55" s="170"/>
      <c r="RA55" s="170"/>
      <c r="RB55" s="170"/>
      <c r="RC55" s="170"/>
      <c r="RD55" s="170"/>
      <c r="RE55" s="170"/>
      <c r="RF55" s="170"/>
      <c r="RG55" s="170"/>
      <c r="RH55" s="170"/>
      <c r="RI55" s="170"/>
      <c r="RJ55" s="170"/>
      <c r="RK55" s="170"/>
      <c r="RL55" s="170"/>
      <c r="RM55" s="170"/>
      <c r="RN55" s="170"/>
      <c r="RO55" s="170"/>
      <c r="RP55" s="170"/>
      <c r="RQ55" s="170"/>
      <c r="RR55" s="170"/>
      <c r="RS55" s="170"/>
      <c r="RT55" s="170"/>
      <c r="RU55" s="170"/>
      <c r="RV55" s="170"/>
      <c r="RW55" s="170"/>
      <c r="RX55" s="170"/>
      <c r="RY55" s="170"/>
      <c r="RZ55" s="170"/>
      <c r="SA55" s="170"/>
      <c r="SB55" s="170"/>
      <c r="SC55" s="170"/>
      <c r="SD55" s="170"/>
      <c r="SE55" s="170"/>
      <c r="SF55" s="170"/>
      <c r="SG55" s="170"/>
      <c r="SH55" s="170"/>
      <c r="SI55" s="170"/>
      <c r="SJ55" s="170"/>
      <c r="SK55" s="170"/>
      <c r="SL55" s="170"/>
      <c r="SM55" s="170"/>
      <c r="SN55" s="170"/>
      <c r="SO55" s="170"/>
      <c r="SP55" s="170"/>
      <c r="SQ55" s="170"/>
      <c r="SR55" s="170"/>
      <c r="SS55" s="170"/>
      <c r="ST55" s="170"/>
      <c r="SU55" s="170"/>
      <c r="SV55" s="170"/>
      <c r="SW55" s="170"/>
      <c r="SX55" s="170"/>
      <c r="SY55" s="170"/>
      <c r="SZ55" s="170"/>
      <c r="TA55" s="170"/>
      <c r="TB55" s="170"/>
      <c r="TC55" s="170"/>
      <c r="TD55" s="170"/>
      <c r="TE55" s="170"/>
      <c r="TF55" s="170"/>
      <c r="TG55" s="170"/>
      <c r="TH55" s="170"/>
      <c r="TI55" s="170"/>
      <c r="TJ55" s="170"/>
      <c r="TK55" s="170"/>
      <c r="TL55" s="170"/>
      <c r="TM55" s="170"/>
      <c r="TN55" s="170"/>
      <c r="TO55" s="170"/>
      <c r="TP55" s="170"/>
      <c r="TQ55" s="170"/>
      <c r="TR55" s="170"/>
      <c r="TS55" s="170"/>
      <c r="TT55" s="170"/>
      <c r="TU55" s="170"/>
      <c r="TV55" s="170"/>
      <c r="TW55" s="170"/>
      <c r="TX55" s="170"/>
      <c r="TY55" s="170"/>
      <c r="TZ55" s="170"/>
      <c r="UA55" s="170"/>
      <c r="UB55" s="170"/>
      <c r="UC55" s="170"/>
      <c r="UD55" s="170"/>
      <c r="UE55" s="170"/>
      <c r="UF55" s="170"/>
      <c r="UG55" s="170"/>
      <c r="UH55" s="170"/>
      <c r="UI55" s="170"/>
      <c r="UJ55" s="170"/>
      <c r="UK55" s="170"/>
      <c r="UL55" s="170"/>
      <c r="UM55" s="170"/>
      <c r="UN55" s="170"/>
      <c r="UO55" s="170"/>
      <c r="UP55" s="170"/>
      <c r="UQ55" s="170"/>
      <c r="UR55" s="170"/>
      <c r="US55" s="170"/>
      <c r="UT55" s="170"/>
      <c r="UU55" s="170"/>
      <c r="UV55" s="170"/>
      <c r="UW55" s="170"/>
      <c r="UX55" s="170"/>
      <c r="UY55" s="170"/>
      <c r="UZ55" s="170"/>
      <c r="VA55" s="170"/>
      <c r="VB55" s="170"/>
      <c r="VC55" s="170"/>
      <c r="VD55" s="170"/>
      <c r="VE55" s="170"/>
      <c r="VF55" s="170"/>
      <c r="VG55" s="170"/>
      <c r="VH55" s="170"/>
      <c r="VI55" s="170"/>
      <c r="VJ55" s="170"/>
      <c r="VK55" s="170"/>
      <c r="VL55" s="170"/>
      <c r="VM55" s="170"/>
      <c r="VN55" s="170"/>
      <c r="VO55" s="170"/>
      <c r="VP55" s="170"/>
      <c r="VQ55" s="170"/>
      <c r="VR55" s="170"/>
      <c r="VS55" s="170"/>
      <c r="VT55" s="170"/>
      <c r="VU55" s="170"/>
      <c r="VV55" s="170"/>
      <c r="VW55" s="170"/>
      <c r="VX55" s="170"/>
      <c r="VY55" s="170"/>
      <c r="VZ55" s="170"/>
      <c r="WA55" s="170"/>
      <c r="WB55" s="170"/>
      <c r="WC55" s="170"/>
      <c r="WD55" s="170"/>
      <c r="WE55" s="170"/>
      <c r="WF55" s="170"/>
      <c r="WG55" s="170"/>
      <c r="WH55" s="170"/>
      <c r="WI55" s="170"/>
      <c r="WJ55" s="170"/>
      <c r="WK55" s="170"/>
      <c r="WL55" s="170"/>
      <c r="WM55" s="170"/>
      <c r="WN55" s="170"/>
      <c r="WO55" s="170"/>
      <c r="WP55" s="170"/>
      <c r="WQ55" s="170"/>
      <c r="WR55" s="170"/>
      <c r="WS55" s="170"/>
      <c r="WT55" s="170"/>
      <c r="WU55" s="170"/>
      <c r="WV55" s="170"/>
      <c r="WW55" s="170"/>
      <c r="WX55" s="170"/>
      <c r="WY55" s="170"/>
      <c r="WZ55" s="170"/>
      <c r="XA55" s="170"/>
      <c r="XB55" s="170"/>
      <c r="XC55" s="170"/>
      <c r="XD55" s="170"/>
      <c r="XE55" s="170"/>
      <c r="XF55" s="170"/>
      <c r="XG55" s="170"/>
      <c r="XH55" s="170"/>
      <c r="XI55" s="170"/>
      <c r="XJ55" s="170"/>
      <c r="XK55" s="170"/>
      <c r="XL55" s="170"/>
      <c r="XM55" s="170"/>
      <c r="XN55" s="170"/>
      <c r="XO55" s="170"/>
      <c r="XP55" s="170"/>
      <c r="XQ55" s="170"/>
      <c r="XR55" s="170"/>
      <c r="XS55" s="170"/>
      <c r="XT55" s="170"/>
      <c r="XU55" s="170"/>
      <c r="XV55" s="170"/>
      <c r="XW55" s="170"/>
      <c r="XX55" s="170"/>
      <c r="XY55" s="170"/>
      <c r="XZ55" s="170"/>
      <c r="YA55" s="170"/>
      <c r="YB55" s="170"/>
      <c r="YC55" s="170"/>
      <c r="YD55" s="170"/>
      <c r="YE55" s="170"/>
      <c r="YF55" s="170"/>
      <c r="YG55" s="170"/>
      <c r="YH55" s="170"/>
      <c r="YI55" s="170"/>
      <c r="YJ55" s="170"/>
      <c r="YK55" s="170"/>
      <c r="YL55" s="170"/>
      <c r="YM55" s="170"/>
      <c r="YN55" s="170"/>
      <c r="YO55" s="170"/>
      <c r="YP55" s="170"/>
      <c r="YQ55" s="170"/>
      <c r="YR55" s="170"/>
      <c r="YS55" s="170"/>
      <c r="YT55" s="170"/>
      <c r="YU55" s="170"/>
      <c r="YV55" s="170"/>
      <c r="YW55" s="170"/>
      <c r="YX55" s="170"/>
      <c r="YY55" s="170"/>
      <c r="YZ55" s="170"/>
      <c r="ZA55" s="170"/>
      <c r="ZB55" s="170"/>
      <c r="ZC55" s="170"/>
      <c r="ZD55" s="170"/>
      <c r="ZE55" s="170"/>
      <c r="ZF55" s="170"/>
      <c r="ZG55" s="170"/>
      <c r="ZH55" s="170"/>
      <c r="ZI55" s="170"/>
      <c r="ZJ55" s="170"/>
      <c r="ZK55" s="170"/>
      <c r="ZL55" s="170"/>
      <c r="ZM55" s="170"/>
      <c r="ZN55" s="170"/>
      <c r="ZO55" s="170"/>
      <c r="ZP55" s="170"/>
      <c r="ZQ55" s="170"/>
      <c r="ZR55" s="170"/>
      <c r="ZS55" s="170"/>
      <c r="ZT55" s="170"/>
      <c r="ZU55" s="170"/>
      <c r="ZV55" s="170"/>
      <c r="ZW55" s="170"/>
      <c r="ZX55" s="170"/>
      <c r="ZY55" s="170"/>
      <c r="ZZ55" s="170"/>
      <c r="AAA55" s="170"/>
      <c r="AAB55" s="170"/>
      <c r="AAC55" s="170"/>
      <c r="AAD55" s="170"/>
      <c r="AAE55" s="170"/>
      <c r="AAF55" s="170"/>
      <c r="AAG55" s="170"/>
      <c r="AAH55" s="170"/>
      <c r="AAI55" s="170"/>
      <c r="AAJ55" s="170"/>
      <c r="AAK55" s="170"/>
      <c r="AAL55" s="170"/>
      <c r="AAM55" s="170"/>
      <c r="AAN55" s="170"/>
      <c r="AAO55" s="170"/>
      <c r="AAP55" s="170"/>
      <c r="AAQ55" s="170"/>
      <c r="AAR55" s="170"/>
      <c r="AAS55" s="170"/>
      <c r="AAT55" s="170"/>
      <c r="AAU55" s="170"/>
      <c r="AAV55" s="170"/>
      <c r="AAW55" s="170"/>
      <c r="AAX55" s="170"/>
      <c r="AAY55" s="170"/>
      <c r="AAZ55" s="170"/>
      <c r="ABA55" s="170"/>
      <c r="ABB55" s="170"/>
      <c r="ABC55" s="170"/>
      <c r="ABD55" s="170"/>
      <c r="ABE55" s="170"/>
      <c r="ABF55" s="170"/>
      <c r="ABG55" s="170"/>
      <c r="ABH55" s="170"/>
      <c r="ABI55" s="170"/>
      <c r="ABJ55" s="170"/>
      <c r="ABK55" s="170"/>
      <c r="ABL55" s="170"/>
      <c r="ABM55" s="170"/>
      <c r="ABN55" s="170"/>
      <c r="ABO55" s="170"/>
      <c r="ABP55" s="170"/>
      <c r="ABQ55" s="170"/>
      <c r="ABR55" s="170"/>
      <c r="ABS55" s="170"/>
      <c r="ABT55" s="170"/>
      <c r="ABU55" s="170"/>
      <c r="ABV55" s="170"/>
      <c r="ABW55" s="170"/>
      <c r="ABX55" s="170"/>
      <c r="ABY55" s="170"/>
      <c r="ABZ55" s="170"/>
      <c r="ACA55" s="170"/>
      <c r="ACB55" s="170"/>
      <c r="ACC55" s="170"/>
      <c r="ACD55" s="170"/>
      <c r="ACE55" s="170"/>
      <c r="ACF55" s="170"/>
      <c r="ACG55" s="170"/>
      <c r="ACH55" s="170"/>
      <c r="ACI55" s="170"/>
      <c r="ACJ55" s="170"/>
      <c r="ACK55" s="170"/>
      <c r="ACL55" s="170"/>
      <c r="ACM55" s="170"/>
      <c r="ACN55" s="170"/>
      <c r="ACO55" s="170"/>
      <c r="ACP55" s="170"/>
      <c r="ACQ55" s="170"/>
      <c r="ACR55" s="170"/>
      <c r="ACS55" s="170"/>
      <c r="ACT55" s="170"/>
      <c r="ACU55" s="170"/>
      <c r="ACV55" s="170"/>
      <c r="ACW55" s="170"/>
      <c r="ACX55" s="170"/>
      <c r="ACY55" s="170"/>
      <c r="ACZ55" s="170"/>
      <c r="ADA55" s="170"/>
      <c r="ADB55" s="170"/>
      <c r="ADC55" s="170"/>
      <c r="ADD55" s="170"/>
      <c r="ADE55" s="170"/>
      <c r="ADF55" s="170"/>
      <c r="ADG55" s="170"/>
      <c r="ADH55" s="170"/>
      <c r="ADI55" s="170"/>
      <c r="ADJ55" s="170"/>
      <c r="ADK55" s="170"/>
      <c r="ADL55" s="170"/>
      <c r="ADM55" s="170"/>
      <c r="ADN55" s="170"/>
      <c r="ADO55" s="170"/>
      <c r="ADP55" s="170"/>
      <c r="ADQ55" s="170"/>
      <c r="ADR55" s="170"/>
      <c r="ADS55" s="170"/>
      <c r="ADT55" s="170"/>
      <c r="ADU55" s="170"/>
      <c r="ADV55" s="170"/>
      <c r="ADW55" s="170"/>
      <c r="ADX55" s="170"/>
      <c r="ADY55" s="170"/>
      <c r="ADZ55" s="170"/>
      <c r="AEA55" s="170"/>
      <c r="AEB55" s="170"/>
      <c r="AEC55" s="170"/>
      <c r="AED55" s="170"/>
      <c r="AEE55" s="170"/>
      <c r="AEF55" s="170"/>
      <c r="AEG55" s="170"/>
      <c r="AEH55" s="170"/>
      <c r="AEI55" s="170"/>
      <c r="AEJ55" s="170"/>
      <c r="AEK55" s="170"/>
      <c r="AEL55" s="170"/>
      <c r="AEM55" s="170"/>
      <c r="AEN55" s="170"/>
      <c r="AEO55" s="170"/>
      <c r="AEP55" s="170"/>
      <c r="AEQ55" s="170"/>
      <c r="AER55" s="170"/>
      <c r="AES55" s="170"/>
      <c r="AET55" s="170"/>
      <c r="AEU55" s="170"/>
      <c r="AEV55" s="170"/>
      <c r="AEW55" s="170"/>
      <c r="AEX55" s="170"/>
      <c r="AEY55" s="170"/>
      <c r="AEZ55" s="170"/>
      <c r="AFA55" s="170"/>
      <c r="AFB55" s="170"/>
      <c r="AFC55" s="170"/>
      <c r="AFD55" s="170"/>
      <c r="AFE55" s="170"/>
      <c r="AFF55" s="170"/>
      <c r="AFG55" s="170"/>
      <c r="AFH55" s="170"/>
      <c r="AFI55" s="170"/>
      <c r="AFJ55" s="170"/>
      <c r="AFK55" s="170"/>
      <c r="AFL55" s="170"/>
      <c r="AFM55" s="170"/>
      <c r="AFN55" s="170"/>
      <c r="AFO55" s="170"/>
      <c r="AFP55" s="170"/>
      <c r="AFQ55" s="170"/>
      <c r="AFR55" s="170"/>
      <c r="AFS55" s="170"/>
      <c r="AFT55" s="170"/>
      <c r="AFU55" s="170"/>
      <c r="AFV55" s="170"/>
      <c r="AFW55" s="170"/>
      <c r="AFX55" s="170"/>
      <c r="AFY55" s="170"/>
      <c r="AFZ55" s="170"/>
      <c r="AGA55" s="170"/>
      <c r="AGB55" s="170"/>
      <c r="AGC55" s="170"/>
      <c r="AGD55" s="170"/>
      <c r="AGE55" s="170"/>
      <c r="AGF55" s="170"/>
      <c r="AGG55" s="170"/>
      <c r="AGH55" s="170"/>
      <c r="AGI55" s="170"/>
      <c r="AGJ55" s="170"/>
      <c r="AGK55" s="170"/>
      <c r="AGL55" s="170"/>
      <c r="AGM55" s="170"/>
      <c r="AGN55" s="170"/>
      <c r="AGO55" s="170"/>
      <c r="AGP55" s="170"/>
      <c r="AGQ55" s="170"/>
      <c r="AGR55" s="170"/>
      <c r="AGS55" s="170"/>
      <c r="AGT55" s="170"/>
      <c r="AGU55" s="170"/>
      <c r="AGV55" s="170"/>
      <c r="AGW55" s="170"/>
      <c r="AGX55" s="170"/>
      <c r="AGY55" s="170"/>
      <c r="AGZ55" s="170"/>
      <c r="AHA55" s="170"/>
      <c r="AHB55" s="170"/>
      <c r="AHC55" s="170"/>
      <c r="AHD55" s="170"/>
      <c r="AHE55" s="170"/>
      <c r="AHF55" s="170"/>
      <c r="AHG55" s="170"/>
      <c r="AHH55" s="170"/>
      <c r="AHI55" s="170"/>
      <c r="AHJ55" s="170"/>
      <c r="AHK55" s="170"/>
      <c r="AHL55" s="170"/>
      <c r="AHM55" s="170"/>
      <c r="AHN55" s="170"/>
      <c r="AHO55" s="170"/>
      <c r="AHP55" s="170"/>
      <c r="AHQ55" s="170"/>
      <c r="AHR55" s="170"/>
      <c r="AHS55" s="170"/>
      <c r="AHT55" s="170"/>
      <c r="AHU55" s="170"/>
      <c r="AHV55" s="170"/>
      <c r="AHW55" s="170"/>
      <c r="AHX55" s="170"/>
      <c r="AHY55" s="170"/>
      <c r="AHZ55" s="170"/>
      <c r="AIA55" s="170"/>
      <c r="AIB55" s="170"/>
      <c r="AIC55" s="170"/>
      <c r="AID55" s="170"/>
      <c r="AIE55" s="170"/>
      <c r="AIF55" s="170"/>
      <c r="AIG55" s="170"/>
      <c r="AIH55" s="170"/>
      <c r="AII55" s="170"/>
      <c r="AIJ55" s="170"/>
      <c r="AIK55" s="170"/>
      <c r="AIL55" s="170"/>
      <c r="AIM55" s="170"/>
      <c r="AIN55" s="170"/>
      <c r="AIO55" s="170"/>
      <c r="AIP55" s="170"/>
      <c r="AIQ55" s="170"/>
      <c r="AIR55" s="170"/>
      <c r="AIS55" s="170"/>
      <c r="AIT55" s="170"/>
      <c r="AIU55" s="170"/>
      <c r="AIV55" s="170"/>
      <c r="AIW55" s="170"/>
      <c r="AIX55" s="170"/>
      <c r="AIY55" s="170"/>
      <c r="AIZ55" s="170"/>
      <c r="AJA55" s="170"/>
      <c r="AJB55" s="170"/>
      <c r="AJC55" s="170"/>
      <c r="AJD55" s="170"/>
      <c r="AJE55" s="170"/>
      <c r="AJF55" s="170"/>
      <c r="AJG55" s="170"/>
      <c r="AJH55" s="170"/>
      <c r="AJI55" s="170"/>
      <c r="AJJ55" s="170"/>
      <c r="AJK55" s="170"/>
      <c r="AJL55" s="170"/>
      <c r="AJM55" s="170"/>
      <c r="AJN55" s="170"/>
      <c r="AJO55" s="170"/>
      <c r="AJP55" s="170"/>
      <c r="AJQ55" s="170"/>
      <c r="AJR55" s="170"/>
      <c r="AJS55" s="170"/>
      <c r="AJT55" s="170"/>
      <c r="AJU55" s="170"/>
      <c r="AJV55" s="170"/>
      <c r="AJW55" s="170"/>
      <c r="AJX55" s="170"/>
      <c r="AJY55" s="170"/>
      <c r="AJZ55" s="170"/>
      <c r="AKA55" s="170"/>
      <c r="AKB55" s="170"/>
      <c r="AKC55" s="170"/>
      <c r="AKD55" s="170"/>
      <c r="AKE55" s="170"/>
      <c r="AKF55" s="170"/>
      <c r="AKG55" s="170"/>
      <c r="AKH55" s="170"/>
      <c r="AKI55" s="170"/>
      <c r="AKJ55" s="170"/>
      <c r="AKK55" s="170"/>
      <c r="AKL55" s="170"/>
      <c r="AKM55" s="170"/>
      <c r="AKN55" s="170"/>
      <c r="AKO55" s="170"/>
      <c r="AKP55" s="170"/>
      <c r="AKQ55" s="170"/>
      <c r="AKR55" s="170"/>
      <c r="AKS55" s="170"/>
      <c r="AKT55" s="170"/>
      <c r="AKU55" s="170"/>
      <c r="AKV55" s="170"/>
      <c r="AKW55" s="170"/>
      <c r="AKX55" s="170"/>
      <c r="AKY55" s="170"/>
      <c r="AKZ55" s="170"/>
      <c r="ALA55" s="170"/>
      <c r="ALB55" s="170"/>
      <c r="ALC55" s="170"/>
      <c r="ALD55" s="170"/>
      <c r="ALE55" s="170"/>
      <c r="ALF55" s="170"/>
      <c r="ALG55" s="170"/>
      <c r="ALH55" s="170"/>
      <c r="ALI55" s="170"/>
      <c r="ALJ55" s="170"/>
      <c r="ALK55" s="170"/>
      <c r="ALL55" s="170"/>
      <c r="ALM55" s="170"/>
      <c r="ALN55" s="170"/>
      <c r="ALO55" s="170"/>
      <c r="ALP55" s="170"/>
      <c r="ALQ55" s="170"/>
      <c r="ALR55" s="170"/>
      <c r="ALS55" s="170"/>
      <c r="ALT55" s="170"/>
      <c r="ALU55" s="170"/>
      <c r="ALV55" s="170"/>
      <c r="ALW55" s="170"/>
      <c r="ALX55" s="170"/>
      <c r="ALY55" s="170"/>
      <c r="ALZ55" s="170"/>
      <c r="AMA55" s="170"/>
      <c r="AMB55" s="170"/>
      <c r="AMC55" s="170"/>
      <c r="AMD55" s="170"/>
      <c r="AME55" s="170"/>
      <c r="AMF55" s="170"/>
      <c r="AMG55" s="170"/>
      <c r="AMH55" s="170"/>
      <c r="AMI55" s="170"/>
      <c r="AMJ55" s="170"/>
      <c r="AMK55" s="170"/>
      <c r="AML55" s="170"/>
      <c r="AMM55" s="170"/>
      <c r="AMN55" s="170"/>
      <c r="AMO55" s="170"/>
      <c r="AMP55" s="170"/>
      <c r="AMQ55" s="170"/>
    </row>
    <row r="56" spans="2:1031" s="11" customFormat="1">
      <c r="U56" s="164"/>
      <c r="W56" s="164"/>
      <c r="Y56" s="164"/>
      <c r="AA56" s="164"/>
      <c r="AC56" s="275"/>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c r="BX56" s="170"/>
      <c r="BY56" s="170"/>
      <c r="BZ56" s="170"/>
      <c r="CA56" s="170"/>
      <c r="CB56" s="170"/>
      <c r="CC56" s="170"/>
      <c r="CD56" s="170"/>
      <c r="CE56" s="170"/>
      <c r="CF56" s="170"/>
      <c r="CG56" s="170"/>
      <c r="CH56" s="170"/>
      <c r="CI56" s="170"/>
      <c r="CJ56" s="170"/>
      <c r="CK56" s="170"/>
      <c r="CL56" s="170"/>
      <c r="CM56" s="170"/>
      <c r="CN56" s="170"/>
      <c r="CO56" s="170"/>
      <c r="CP56" s="170"/>
      <c r="CQ56" s="170"/>
      <c r="CR56" s="170"/>
      <c r="CS56" s="170"/>
      <c r="CT56" s="170"/>
      <c r="CU56" s="170"/>
      <c r="CV56" s="170"/>
      <c r="CW56" s="170"/>
      <c r="CX56" s="170"/>
      <c r="CY56" s="170"/>
      <c r="CZ56" s="170"/>
      <c r="DA56" s="170"/>
      <c r="DB56" s="170"/>
      <c r="DC56" s="170"/>
      <c r="DD56" s="170"/>
      <c r="DE56" s="170"/>
      <c r="DF56" s="170"/>
      <c r="DG56" s="170"/>
      <c r="DH56" s="170"/>
      <c r="DI56" s="170"/>
      <c r="DJ56" s="170"/>
      <c r="DK56" s="170"/>
      <c r="DL56" s="170"/>
      <c r="DM56" s="170"/>
      <c r="DN56" s="170"/>
      <c r="DO56" s="170"/>
      <c r="DP56" s="170"/>
      <c r="DQ56" s="170"/>
      <c r="DR56" s="170"/>
      <c r="DS56" s="170"/>
      <c r="DT56" s="170"/>
      <c r="DU56" s="170"/>
      <c r="DV56" s="170"/>
      <c r="DW56" s="170"/>
      <c r="DX56" s="170"/>
      <c r="DY56" s="170"/>
      <c r="DZ56" s="170"/>
      <c r="EA56" s="170"/>
      <c r="EB56" s="170"/>
      <c r="EC56" s="170"/>
      <c r="ED56" s="170"/>
      <c r="EE56" s="170"/>
      <c r="EF56" s="170"/>
      <c r="EG56" s="170"/>
      <c r="EH56" s="170"/>
      <c r="EI56" s="170"/>
      <c r="EJ56" s="170"/>
      <c r="EK56" s="170"/>
      <c r="EL56" s="170"/>
      <c r="EM56" s="170"/>
      <c r="EN56" s="170"/>
      <c r="EO56" s="170"/>
      <c r="EP56" s="170"/>
      <c r="EQ56" s="170"/>
      <c r="ER56" s="170"/>
      <c r="ES56" s="170"/>
      <c r="ET56" s="170"/>
      <c r="EU56" s="170"/>
      <c r="EV56" s="170"/>
      <c r="EW56" s="170"/>
      <c r="EX56" s="170"/>
      <c r="EY56" s="170"/>
      <c r="EZ56" s="170"/>
      <c r="FA56" s="170"/>
      <c r="FB56" s="170"/>
      <c r="FC56" s="170"/>
      <c r="FD56" s="170"/>
      <c r="FE56" s="170"/>
      <c r="FF56" s="170"/>
      <c r="FG56" s="170"/>
      <c r="FH56" s="170"/>
      <c r="FI56" s="170"/>
      <c r="FJ56" s="170"/>
      <c r="FK56" s="170"/>
      <c r="FL56" s="170"/>
      <c r="FM56" s="170"/>
      <c r="FN56" s="170"/>
      <c r="FO56" s="170"/>
      <c r="FP56" s="170"/>
      <c r="FQ56" s="170"/>
      <c r="FR56" s="170"/>
      <c r="FS56" s="170"/>
      <c r="FT56" s="170"/>
      <c r="FU56" s="170"/>
      <c r="FV56" s="170"/>
      <c r="FW56" s="170"/>
      <c r="FX56" s="170"/>
      <c r="FY56" s="170"/>
      <c r="FZ56" s="170"/>
      <c r="GA56" s="170"/>
      <c r="GB56" s="170"/>
      <c r="GC56" s="170"/>
      <c r="GD56" s="170"/>
      <c r="GE56" s="170"/>
      <c r="GF56" s="170"/>
      <c r="GG56" s="170"/>
      <c r="GH56" s="170"/>
      <c r="GI56" s="170"/>
      <c r="GJ56" s="170"/>
      <c r="GK56" s="170"/>
      <c r="GL56" s="170"/>
      <c r="GM56" s="170"/>
      <c r="GN56" s="170"/>
      <c r="GO56" s="170"/>
      <c r="GP56" s="170"/>
      <c r="GQ56" s="170"/>
      <c r="GR56" s="170"/>
      <c r="GS56" s="170"/>
      <c r="GT56" s="170"/>
      <c r="GU56" s="170"/>
      <c r="GV56" s="170"/>
      <c r="GW56" s="170"/>
      <c r="GX56" s="170"/>
      <c r="GY56" s="170"/>
      <c r="GZ56" s="170"/>
      <c r="HA56" s="170"/>
      <c r="HB56" s="170"/>
      <c r="HC56" s="170"/>
      <c r="HD56" s="170"/>
      <c r="HE56" s="170"/>
      <c r="HF56" s="170"/>
      <c r="HG56" s="170"/>
      <c r="HH56" s="170"/>
      <c r="HI56" s="170"/>
      <c r="HJ56" s="170"/>
      <c r="HK56" s="170"/>
      <c r="HL56" s="170"/>
      <c r="HM56" s="170"/>
      <c r="HN56" s="170"/>
      <c r="HO56" s="170"/>
      <c r="HP56" s="170"/>
      <c r="HQ56" s="170"/>
      <c r="HR56" s="170"/>
      <c r="HS56" s="170"/>
      <c r="HT56" s="170"/>
      <c r="HU56" s="170"/>
      <c r="HV56" s="170"/>
      <c r="HW56" s="170"/>
      <c r="HX56" s="170"/>
      <c r="HY56" s="170"/>
      <c r="HZ56" s="170"/>
      <c r="IA56" s="170"/>
      <c r="IB56" s="170"/>
      <c r="IC56" s="170"/>
      <c r="ID56" s="170"/>
      <c r="IE56" s="170"/>
      <c r="IF56" s="170"/>
      <c r="IG56" s="170"/>
      <c r="IH56" s="170"/>
      <c r="II56" s="170"/>
      <c r="IJ56" s="170"/>
      <c r="IK56" s="170"/>
      <c r="IL56" s="170"/>
      <c r="IM56" s="170"/>
      <c r="IN56" s="170"/>
      <c r="IO56" s="170"/>
      <c r="IP56" s="170"/>
      <c r="IQ56" s="170"/>
      <c r="IR56" s="170"/>
      <c r="IS56" s="170"/>
      <c r="IT56" s="170"/>
      <c r="IU56" s="170"/>
      <c r="IV56" s="170"/>
      <c r="IW56" s="170"/>
      <c r="IX56" s="170"/>
      <c r="IY56" s="170"/>
      <c r="IZ56" s="170"/>
      <c r="JA56" s="170"/>
      <c r="JB56" s="170"/>
      <c r="JC56" s="170"/>
      <c r="JD56" s="170"/>
      <c r="JE56" s="170"/>
      <c r="JF56" s="170"/>
      <c r="JG56" s="170"/>
      <c r="JH56" s="170"/>
      <c r="JI56" s="170"/>
      <c r="JJ56" s="170"/>
      <c r="JK56" s="170"/>
      <c r="JL56" s="170"/>
      <c r="JM56" s="170"/>
      <c r="JN56" s="170"/>
      <c r="JO56" s="170"/>
      <c r="JP56" s="170"/>
      <c r="JQ56" s="170"/>
      <c r="JR56" s="170"/>
      <c r="JS56" s="170"/>
      <c r="JT56" s="170"/>
      <c r="JU56" s="170"/>
      <c r="JV56" s="170"/>
      <c r="JW56" s="170"/>
      <c r="JX56" s="170"/>
      <c r="JY56" s="170"/>
      <c r="JZ56" s="170"/>
      <c r="KA56" s="170"/>
      <c r="KB56" s="170"/>
      <c r="KC56" s="170"/>
      <c r="KD56" s="170"/>
      <c r="KE56" s="170"/>
      <c r="KF56" s="170"/>
      <c r="KG56" s="170"/>
      <c r="KH56" s="170"/>
      <c r="KI56" s="170"/>
      <c r="KJ56" s="170"/>
      <c r="KK56" s="170"/>
      <c r="KL56" s="170"/>
      <c r="KM56" s="170"/>
      <c r="KN56" s="170"/>
      <c r="KO56" s="170"/>
      <c r="KP56" s="170"/>
      <c r="KQ56" s="170"/>
      <c r="KR56" s="170"/>
      <c r="KS56" s="170"/>
      <c r="KT56" s="170"/>
      <c r="KU56" s="170"/>
      <c r="KV56" s="170"/>
      <c r="KW56" s="170"/>
      <c r="KX56" s="170"/>
      <c r="KY56" s="170"/>
      <c r="KZ56" s="170"/>
      <c r="LA56" s="170"/>
      <c r="LB56" s="170"/>
      <c r="LC56" s="170"/>
      <c r="LD56" s="170"/>
      <c r="LE56" s="170"/>
      <c r="LF56" s="170"/>
      <c r="LG56" s="170"/>
      <c r="LH56" s="170"/>
      <c r="LI56" s="170"/>
      <c r="LJ56" s="170"/>
      <c r="LK56" s="170"/>
      <c r="LL56" s="170"/>
      <c r="LM56" s="170"/>
      <c r="LN56" s="170"/>
      <c r="LO56" s="170"/>
      <c r="LP56" s="170"/>
      <c r="LQ56" s="170"/>
      <c r="LR56" s="170"/>
      <c r="LS56" s="170"/>
      <c r="LT56" s="170"/>
      <c r="LU56" s="170"/>
      <c r="LV56" s="170"/>
      <c r="LW56" s="170"/>
      <c r="LX56" s="170"/>
      <c r="LY56" s="170"/>
      <c r="LZ56" s="170"/>
      <c r="MA56" s="170"/>
      <c r="MB56" s="170"/>
      <c r="MC56" s="170"/>
      <c r="MD56" s="170"/>
      <c r="ME56" s="170"/>
      <c r="MF56" s="170"/>
      <c r="MG56" s="170"/>
      <c r="MH56" s="170"/>
      <c r="MI56" s="170"/>
      <c r="MJ56" s="170"/>
      <c r="MK56" s="170"/>
      <c r="ML56" s="170"/>
      <c r="MM56" s="170"/>
      <c r="MN56" s="170"/>
      <c r="MO56" s="170"/>
      <c r="MP56" s="170"/>
      <c r="MQ56" s="170"/>
      <c r="MR56" s="170"/>
      <c r="MS56" s="170"/>
      <c r="MT56" s="170"/>
      <c r="MU56" s="170"/>
      <c r="MV56" s="170"/>
      <c r="MW56" s="170"/>
      <c r="MX56" s="170"/>
      <c r="MY56" s="170"/>
      <c r="MZ56" s="170"/>
      <c r="NA56" s="170"/>
      <c r="NB56" s="170"/>
      <c r="NC56" s="170"/>
      <c r="ND56" s="170"/>
      <c r="NE56" s="170"/>
      <c r="NF56" s="170"/>
      <c r="NG56" s="170"/>
      <c r="NH56" s="170"/>
      <c r="NI56" s="170"/>
      <c r="NJ56" s="170"/>
      <c r="NK56" s="170"/>
      <c r="NL56" s="170"/>
      <c r="NM56" s="170"/>
      <c r="NN56" s="170"/>
      <c r="NO56" s="170"/>
      <c r="NP56" s="170"/>
      <c r="NQ56" s="170"/>
      <c r="NR56" s="170"/>
      <c r="NS56" s="170"/>
      <c r="NT56" s="170"/>
      <c r="NU56" s="170"/>
      <c r="NV56" s="170"/>
      <c r="NW56" s="170"/>
      <c r="NX56" s="170"/>
      <c r="NY56" s="170"/>
      <c r="NZ56" s="170"/>
      <c r="OA56" s="170"/>
      <c r="OB56" s="170"/>
      <c r="OC56" s="170"/>
      <c r="OD56" s="170"/>
      <c r="OE56" s="170"/>
      <c r="OF56" s="170"/>
      <c r="OG56" s="170"/>
      <c r="OH56" s="170"/>
      <c r="OI56" s="170"/>
      <c r="OJ56" s="170"/>
      <c r="OK56" s="170"/>
      <c r="OL56" s="170"/>
      <c r="OM56" s="170"/>
      <c r="ON56" s="170"/>
      <c r="OO56" s="170"/>
      <c r="OP56" s="170"/>
      <c r="OQ56" s="170"/>
      <c r="OR56" s="170"/>
      <c r="OS56" s="170"/>
      <c r="OT56" s="170"/>
      <c r="OU56" s="170"/>
      <c r="OV56" s="170"/>
      <c r="OW56" s="170"/>
      <c r="OX56" s="170"/>
      <c r="OY56" s="170"/>
      <c r="OZ56" s="170"/>
      <c r="PA56" s="170"/>
      <c r="PB56" s="170"/>
      <c r="PC56" s="170"/>
      <c r="PD56" s="170"/>
      <c r="PE56" s="170"/>
      <c r="PF56" s="170"/>
      <c r="PG56" s="170"/>
      <c r="PH56" s="170"/>
      <c r="PI56" s="170"/>
      <c r="PJ56" s="170"/>
      <c r="PK56" s="170"/>
      <c r="PL56" s="170"/>
      <c r="PM56" s="170"/>
      <c r="PN56" s="170"/>
      <c r="PO56" s="170"/>
      <c r="PP56" s="170"/>
      <c r="PQ56" s="170"/>
      <c r="PR56" s="170"/>
      <c r="PS56" s="170"/>
      <c r="PT56" s="170"/>
      <c r="PU56" s="170"/>
      <c r="PV56" s="170"/>
      <c r="PW56" s="170"/>
      <c r="PX56" s="170"/>
      <c r="PY56" s="170"/>
      <c r="PZ56" s="170"/>
      <c r="QA56" s="170"/>
      <c r="QB56" s="170"/>
      <c r="QC56" s="170"/>
      <c r="QD56" s="170"/>
      <c r="QE56" s="170"/>
      <c r="QF56" s="170"/>
      <c r="QG56" s="170"/>
      <c r="QH56" s="170"/>
      <c r="QI56" s="170"/>
      <c r="QJ56" s="170"/>
      <c r="QK56" s="170"/>
      <c r="QL56" s="170"/>
      <c r="QM56" s="170"/>
      <c r="QN56" s="170"/>
      <c r="QO56" s="170"/>
      <c r="QP56" s="170"/>
      <c r="QQ56" s="170"/>
      <c r="QR56" s="170"/>
      <c r="QS56" s="170"/>
      <c r="QT56" s="170"/>
      <c r="QU56" s="170"/>
      <c r="QV56" s="170"/>
      <c r="QW56" s="170"/>
      <c r="QX56" s="170"/>
      <c r="QY56" s="170"/>
      <c r="QZ56" s="170"/>
      <c r="RA56" s="170"/>
      <c r="RB56" s="170"/>
      <c r="RC56" s="170"/>
      <c r="RD56" s="170"/>
      <c r="RE56" s="170"/>
      <c r="RF56" s="170"/>
      <c r="RG56" s="170"/>
      <c r="RH56" s="170"/>
      <c r="RI56" s="170"/>
      <c r="RJ56" s="170"/>
      <c r="RK56" s="170"/>
      <c r="RL56" s="170"/>
      <c r="RM56" s="170"/>
      <c r="RN56" s="170"/>
      <c r="RO56" s="170"/>
      <c r="RP56" s="170"/>
      <c r="RQ56" s="170"/>
      <c r="RR56" s="170"/>
      <c r="RS56" s="170"/>
      <c r="RT56" s="170"/>
      <c r="RU56" s="170"/>
      <c r="RV56" s="170"/>
      <c r="RW56" s="170"/>
      <c r="RX56" s="170"/>
      <c r="RY56" s="170"/>
      <c r="RZ56" s="170"/>
      <c r="SA56" s="170"/>
      <c r="SB56" s="170"/>
      <c r="SC56" s="170"/>
      <c r="SD56" s="170"/>
      <c r="SE56" s="170"/>
      <c r="SF56" s="170"/>
      <c r="SG56" s="170"/>
      <c r="SH56" s="170"/>
      <c r="SI56" s="170"/>
      <c r="SJ56" s="170"/>
      <c r="SK56" s="170"/>
      <c r="SL56" s="170"/>
      <c r="SM56" s="170"/>
      <c r="SN56" s="170"/>
      <c r="SO56" s="170"/>
      <c r="SP56" s="170"/>
      <c r="SQ56" s="170"/>
      <c r="SR56" s="170"/>
      <c r="SS56" s="170"/>
      <c r="ST56" s="170"/>
      <c r="SU56" s="170"/>
      <c r="SV56" s="170"/>
      <c r="SW56" s="170"/>
      <c r="SX56" s="170"/>
      <c r="SY56" s="170"/>
      <c r="SZ56" s="170"/>
      <c r="TA56" s="170"/>
      <c r="TB56" s="170"/>
      <c r="TC56" s="170"/>
      <c r="TD56" s="170"/>
      <c r="TE56" s="170"/>
      <c r="TF56" s="170"/>
      <c r="TG56" s="170"/>
      <c r="TH56" s="170"/>
      <c r="TI56" s="170"/>
      <c r="TJ56" s="170"/>
      <c r="TK56" s="170"/>
      <c r="TL56" s="170"/>
      <c r="TM56" s="170"/>
      <c r="TN56" s="170"/>
      <c r="TO56" s="170"/>
      <c r="TP56" s="170"/>
      <c r="TQ56" s="170"/>
      <c r="TR56" s="170"/>
      <c r="TS56" s="170"/>
      <c r="TT56" s="170"/>
      <c r="TU56" s="170"/>
      <c r="TV56" s="170"/>
      <c r="TW56" s="170"/>
      <c r="TX56" s="170"/>
      <c r="TY56" s="170"/>
      <c r="TZ56" s="170"/>
      <c r="UA56" s="170"/>
      <c r="UB56" s="170"/>
      <c r="UC56" s="170"/>
      <c r="UD56" s="170"/>
      <c r="UE56" s="170"/>
      <c r="UF56" s="170"/>
      <c r="UG56" s="170"/>
      <c r="UH56" s="170"/>
      <c r="UI56" s="170"/>
      <c r="UJ56" s="170"/>
      <c r="UK56" s="170"/>
      <c r="UL56" s="170"/>
      <c r="UM56" s="170"/>
      <c r="UN56" s="170"/>
      <c r="UO56" s="170"/>
      <c r="UP56" s="170"/>
      <c r="UQ56" s="170"/>
      <c r="UR56" s="170"/>
      <c r="US56" s="170"/>
      <c r="UT56" s="170"/>
      <c r="UU56" s="170"/>
      <c r="UV56" s="170"/>
      <c r="UW56" s="170"/>
      <c r="UX56" s="170"/>
      <c r="UY56" s="170"/>
      <c r="UZ56" s="170"/>
      <c r="VA56" s="170"/>
      <c r="VB56" s="170"/>
      <c r="VC56" s="170"/>
      <c r="VD56" s="170"/>
      <c r="VE56" s="170"/>
      <c r="VF56" s="170"/>
      <c r="VG56" s="170"/>
      <c r="VH56" s="170"/>
      <c r="VI56" s="170"/>
      <c r="VJ56" s="170"/>
      <c r="VK56" s="170"/>
      <c r="VL56" s="170"/>
      <c r="VM56" s="170"/>
      <c r="VN56" s="170"/>
      <c r="VO56" s="170"/>
      <c r="VP56" s="170"/>
      <c r="VQ56" s="170"/>
      <c r="VR56" s="170"/>
      <c r="VS56" s="170"/>
      <c r="VT56" s="170"/>
      <c r="VU56" s="170"/>
      <c r="VV56" s="170"/>
      <c r="VW56" s="170"/>
      <c r="VX56" s="170"/>
      <c r="VY56" s="170"/>
      <c r="VZ56" s="170"/>
      <c r="WA56" s="170"/>
      <c r="WB56" s="170"/>
      <c r="WC56" s="170"/>
      <c r="WD56" s="170"/>
      <c r="WE56" s="170"/>
      <c r="WF56" s="170"/>
      <c r="WG56" s="170"/>
      <c r="WH56" s="170"/>
      <c r="WI56" s="170"/>
      <c r="WJ56" s="170"/>
      <c r="WK56" s="170"/>
      <c r="WL56" s="170"/>
      <c r="WM56" s="170"/>
      <c r="WN56" s="170"/>
      <c r="WO56" s="170"/>
      <c r="WP56" s="170"/>
      <c r="WQ56" s="170"/>
      <c r="WR56" s="170"/>
      <c r="WS56" s="170"/>
      <c r="WT56" s="170"/>
      <c r="WU56" s="170"/>
      <c r="WV56" s="170"/>
      <c r="WW56" s="170"/>
      <c r="WX56" s="170"/>
      <c r="WY56" s="170"/>
      <c r="WZ56" s="170"/>
      <c r="XA56" s="170"/>
      <c r="XB56" s="170"/>
      <c r="XC56" s="170"/>
      <c r="XD56" s="170"/>
      <c r="XE56" s="170"/>
      <c r="XF56" s="170"/>
      <c r="XG56" s="170"/>
      <c r="XH56" s="170"/>
      <c r="XI56" s="170"/>
      <c r="XJ56" s="170"/>
      <c r="XK56" s="170"/>
      <c r="XL56" s="170"/>
      <c r="XM56" s="170"/>
      <c r="XN56" s="170"/>
      <c r="XO56" s="170"/>
      <c r="XP56" s="170"/>
      <c r="XQ56" s="170"/>
      <c r="XR56" s="170"/>
      <c r="XS56" s="170"/>
      <c r="XT56" s="170"/>
      <c r="XU56" s="170"/>
      <c r="XV56" s="170"/>
      <c r="XW56" s="170"/>
      <c r="XX56" s="170"/>
      <c r="XY56" s="170"/>
      <c r="XZ56" s="170"/>
      <c r="YA56" s="170"/>
      <c r="YB56" s="170"/>
      <c r="YC56" s="170"/>
      <c r="YD56" s="170"/>
      <c r="YE56" s="170"/>
      <c r="YF56" s="170"/>
      <c r="YG56" s="170"/>
      <c r="YH56" s="170"/>
      <c r="YI56" s="170"/>
      <c r="YJ56" s="170"/>
      <c r="YK56" s="170"/>
      <c r="YL56" s="170"/>
      <c r="YM56" s="170"/>
      <c r="YN56" s="170"/>
      <c r="YO56" s="170"/>
      <c r="YP56" s="170"/>
      <c r="YQ56" s="170"/>
      <c r="YR56" s="170"/>
      <c r="YS56" s="170"/>
      <c r="YT56" s="170"/>
      <c r="YU56" s="170"/>
      <c r="YV56" s="170"/>
      <c r="YW56" s="170"/>
      <c r="YX56" s="170"/>
      <c r="YY56" s="170"/>
      <c r="YZ56" s="170"/>
      <c r="ZA56" s="170"/>
      <c r="ZB56" s="170"/>
      <c r="ZC56" s="170"/>
      <c r="ZD56" s="170"/>
      <c r="ZE56" s="170"/>
      <c r="ZF56" s="170"/>
      <c r="ZG56" s="170"/>
      <c r="ZH56" s="170"/>
      <c r="ZI56" s="170"/>
      <c r="ZJ56" s="170"/>
      <c r="ZK56" s="170"/>
      <c r="ZL56" s="170"/>
      <c r="ZM56" s="170"/>
      <c r="ZN56" s="170"/>
      <c r="ZO56" s="170"/>
      <c r="ZP56" s="170"/>
      <c r="ZQ56" s="170"/>
      <c r="ZR56" s="170"/>
      <c r="ZS56" s="170"/>
      <c r="ZT56" s="170"/>
      <c r="ZU56" s="170"/>
      <c r="ZV56" s="170"/>
      <c r="ZW56" s="170"/>
      <c r="ZX56" s="170"/>
      <c r="ZY56" s="170"/>
      <c r="ZZ56" s="170"/>
      <c r="AAA56" s="170"/>
      <c r="AAB56" s="170"/>
      <c r="AAC56" s="170"/>
      <c r="AAD56" s="170"/>
      <c r="AAE56" s="170"/>
      <c r="AAF56" s="170"/>
      <c r="AAG56" s="170"/>
      <c r="AAH56" s="170"/>
      <c r="AAI56" s="170"/>
      <c r="AAJ56" s="170"/>
      <c r="AAK56" s="170"/>
      <c r="AAL56" s="170"/>
      <c r="AAM56" s="170"/>
      <c r="AAN56" s="170"/>
      <c r="AAO56" s="170"/>
      <c r="AAP56" s="170"/>
      <c r="AAQ56" s="170"/>
      <c r="AAR56" s="170"/>
      <c r="AAS56" s="170"/>
      <c r="AAT56" s="170"/>
      <c r="AAU56" s="170"/>
      <c r="AAV56" s="170"/>
      <c r="AAW56" s="170"/>
      <c r="AAX56" s="170"/>
      <c r="AAY56" s="170"/>
      <c r="AAZ56" s="170"/>
      <c r="ABA56" s="170"/>
      <c r="ABB56" s="170"/>
      <c r="ABC56" s="170"/>
      <c r="ABD56" s="170"/>
      <c r="ABE56" s="170"/>
      <c r="ABF56" s="170"/>
      <c r="ABG56" s="170"/>
      <c r="ABH56" s="170"/>
      <c r="ABI56" s="170"/>
      <c r="ABJ56" s="170"/>
      <c r="ABK56" s="170"/>
      <c r="ABL56" s="170"/>
      <c r="ABM56" s="170"/>
      <c r="ABN56" s="170"/>
      <c r="ABO56" s="170"/>
      <c r="ABP56" s="170"/>
      <c r="ABQ56" s="170"/>
      <c r="ABR56" s="170"/>
      <c r="ABS56" s="170"/>
      <c r="ABT56" s="170"/>
      <c r="ABU56" s="170"/>
      <c r="ABV56" s="170"/>
      <c r="ABW56" s="170"/>
      <c r="ABX56" s="170"/>
      <c r="ABY56" s="170"/>
      <c r="ABZ56" s="170"/>
      <c r="ACA56" s="170"/>
      <c r="ACB56" s="170"/>
      <c r="ACC56" s="170"/>
      <c r="ACD56" s="170"/>
      <c r="ACE56" s="170"/>
      <c r="ACF56" s="170"/>
      <c r="ACG56" s="170"/>
      <c r="ACH56" s="170"/>
      <c r="ACI56" s="170"/>
      <c r="ACJ56" s="170"/>
      <c r="ACK56" s="170"/>
      <c r="ACL56" s="170"/>
      <c r="ACM56" s="170"/>
      <c r="ACN56" s="170"/>
      <c r="ACO56" s="170"/>
      <c r="ACP56" s="170"/>
      <c r="ACQ56" s="170"/>
      <c r="ACR56" s="170"/>
      <c r="ACS56" s="170"/>
      <c r="ACT56" s="170"/>
      <c r="ACU56" s="170"/>
      <c r="ACV56" s="170"/>
      <c r="ACW56" s="170"/>
      <c r="ACX56" s="170"/>
      <c r="ACY56" s="170"/>
      <c r="ACZ56" s="170"/>
      <c r="ADA56" s="170"/>
      <c r="ADB56" s="170"/>
      <c r="ADC56" s="170"/>
      <c r="ADD56" s="170"/>
      <c r="ADE56" s="170"/>
      <c r="ADF56" s="170"/>
      <c r="ADG56" s="170"/>
      <c r="ADH56" s="170"/>
      <c r="ADI56" s="170"/>
      <c r="ADJ56" s="170"/>
      <c r="ADK56" s="170"/>
      <c r="ADL56" s="170"/>
      <c r="ADM56" s="170"/>
      <c r="ADN56" s="170"/>
      <c r="ADO56" s="170"/>
      <c r="ADP56" s="170"/>
      <c r="ADQ56" s="170"/>
      <c r="ADR56" s="170"/>
      <c r="ADS56" s="170"/>
      <c r="ADT56" s="170"/>
      <c r="ADU56" s="170"/>
      <c r="ADV56" s="170"/>
      <c r="ADW56" s="170"/>
      <c r="ADX56" s="170"/>
      <c r="ADY56" s="170"/>
      <c r="ADZ56" s="170"/>
      <c r="AEA56" s="170"/>
      <c r="AEB56" s="170"/>
      <c r="AEC56" s="170"/>
      <c r="AED56" s="170"/>
      <c r="AEE56" s="170"/>
      <c r="AEF56" s="170"/>
      <c r="AEG56" s="170"/>
      <c r="AEH56" s="170"/>
      <c r="AEI56" s="170"/>
      <c r="AEJ56" s="170"/>
      <c r="AEK56" s="170"/>
      <c r="AEL56" s="170"/>
      <c r="AEM56" s="170"/>
      <c r="AEN56" s="170"/>
      <c r="AEO56" s="170"/>
      <c r="AEP56" s="170"/>
      <c r="AEQ56" s="170"/>
      <c r="AER56" s="170"/>
      <c r="AES56" s="170"/>
      <c r="AET56" s="170"/>
      <c r="AEU56" s="170"/>
      <c r="AEV56" s="170"/>
      <c r="AEW56" s="170"/>
      <c r="AEX56" s="170"/>
      <c r="AEY56" s="170"/>
      <c r="AEZ56" s="170"/>
      <c r="AFA56" s="170"/>
      <c r="AFB56" s="170"/>
      <c r="AFC56" s="170"/>
      <c r="AFD56" s="170"/>
      <c r="AFE56" s="170"/>
      <c r="AFF56" s="170"/>
      <c r="AFG56" s="170"/>
      <c r="AFH56" s="170"/>
      <c r="AFI56" s="170"/>
      <c r="AFJ56" s="170"/>
      <c r="AFK56" s="170"/>
      <c r="AFL56" s="170"/>
      <c r="AFM56" s="170"/>
      <c r="AFN56" s="170"/>
      <c r="AFO56" s="170"/>
      <c r="AFP56" s="170"/>
      <c r="AFQ56" s="170"/>
      <c r="AFR56" s="170"/>
      <c r="AFS56" s="170"/>
      <c r="AFT56" s="170"/>
      <c r="AFU56" s="170"/>
      <c r="AFV56" s="170"/>
      <c r="AFW56" s="170"/>
      <c r="AFX56" s="170"/>
      <c r="AFY56" s="170"/>
      <c r="AFZ56" s="170"/>
      <c r="AGA56" s="170"/>
      <c r="AGB56" s="170"/>
      <c r="AGC56" s="170"/>
      <c r="AGD56" s="170"/>
      <c r="AGE56" s="170"/>
      <c r="AGF56" s="170"/>
      <c r="AGG56" s="170"/>
      <c r="AGH56" s="170"/>
      <c r="AGI56" s="170"/>
      <c r="AGJ56" s="170"/>
      <c r="AGK56" s="170"/>
      <c r="AGL56" s="170"/>
      <c r="AGM56" s="170"/>
      <c r="AGN56" s="170"/>
      <c r="AGO56" s="170"/>
      <c r="AGP56" s="170"/>
      <c r="AGQ56" s="170"/>
      <c r="AGR56" s="170"/>
      <c r="AGS56" s="170"/>
      <c r="AGT56" s="170"/>
      <c r="AGU56" s="170"/>
      <c r="AGV56" s="170"/>
      <c r="AGW56" s="170"/>
      <c r="AGX56" s="170"/>
      <c r="AGY56" s="170"/>
      <c r="AGZ56" s="170"/>
      <c r="AHA56" s="170"/>
      <c r="AHB56" s="170"/>
      <c r="AHC56" s="170"/>
      <c r="AHD56" s="170"/>
      <c r="AHE56" s="170"/>
      <c r="AHF56" s="170"/>
      <c r="AHG56" s="170"/>
      <c r="AHH56" s="170"/>
      <c r="AHI56" s="170"/>
      <c r="AHJ56" s="170"/>
      <c r="AHK56" s="170"/>
      <c r="AHL56" s="170"/>
      <c r="AHM56" s="170"/>
      <c r="AHN56" s="170"/>
      <c r="AHO56" s="170"/>
      <c r="AHP56" s="170"/>
      <c r="AHQ56" s="170"/>
      <c r="AHR56" s="170"/>
      <c r="AHS56" s="170"/>
      <c r="AHT56" s="170"/>
      <c r="AHU56" s="170"/>
      <c r="AHV56" s="170"/>
      <c r="AHW56" s="170"/>
      <c r="AHX56" s="170"/>
      <c r="AHY56" s="170"/>
      <c r="AHZ56" s="170"/>
      <c r="AIA56" s="170"/>
      <c r="AIB56" s="170"/>
      <c r="AIC56" s="170"/>
      <c r="AID56" s="170"/>
      <c r="AIE56" s="170"/>
      <c r="AIF56" s="170"/>
      <c r="AIG56" s="170"/>
      <c r="AIH56" s="170"/>
      <c r="AII56" s="170"/>
      <c r="AIJ56" s="170"/>
      <c r="AIK56" s="170"/>
      <c r="AIL56" s="170"/>
      <c r="AIM56" s="170"/>
      <c r="AIN56" s="170"/>
      <c r="AIO56" s="170"/>
      <c r="AIP56" s="170"/>
      <c r="AIQ56" s="170"/>
      <c r="AIR56" s="170"/>
      <c r="AIS56" s="170"/>
      <c r="AIT56" s="170"/>
      <c r="AIU56" s="170"/>
      <c r="AIV56" s="170"/>
      <c r="AIW56" s="170"/>
      <c r="AIX56" s="170"/>
      <c r="AIY56" s="170"/>
      <c r="AIZ56" s="170"/>
      <c r="AJA56" s="170"/>
      <c r="AJB56" s="170"/>
      <c r="AJC56" s="170"/>
      <c r="AJD56" s="170"/>
      <c r="AJE56" s="170"/>
      <c r="AJF56" s="170"/>
      <c r="AJG56" s="170"/>
      <c r="AJH56" s="170"/>
      <c r="AJI56" s="170"/>
      <c r="AJJ56" s="170"/>
      <c r="AJK56" s="170"/>
      <c r="AJL56" s="170"/>
      <c r="AJM56" s="170"/>
      <c r="AJN56" s="170"/>
      <c r="AJO56" s="170"/>
      <c r="AJP56" s="170"/>
      <c r="AJQ56" s="170"/>
      <c r="AJR56" s="170"/>
      <c r="AJS56" s="170"/>
      <c r="AJT56" s="170"/>
      <c r="AJU56" s="170"/>
      <c r="AJV56" s="170"/>
      <c r="AJW56" s="170"/>
      <c r="AJX56" s="170"/>
      <c r="AJY56" s="170"/>
      <c r="AJZ56" s="170"/>
      <c r="AKA56" s="170"/>
      <c r="AKB56" s="170"/>
      <c r="AKC56" s="170"/>
      <c r="AKD56" s="170"/>
      <c r="AKE56" s="170"/>
      <c r="AKF56" s="170"/>
      <c r="AKG56" s="170"/>
      <c r="AKH56" s="170"/>
      <c r="AKI56" s="170"/>
      <c r="AKJ56" s="170"/>
      <c r="AKK56" s="170"/>
      <c r="AKL56" s="170"/>
      <c r="AKM56" s="170"/>
      <c r="AKN56" s="170"/>
      <c r="AKO56" s="170"/>
      <c r="AKP56" s="170"/>
      <c r="AKQ56" s="170"/>
      <c r="AKR56" s="170"/>
      <c r="AKS56" s="170"/>
      <c r="AKT56" s="170"/>
      <c r="AKU56" s="170"/>
      <c r="AKV56" s="170"/>
      <c r="AKW56" s="170"/>
      <c r="AKX56" s="170"/>
      <c r="AKY56" s="170"/>
      <c r="AKZ56" s="170"/>
      <c r="ALA56" s="170"/>
      <c r="ALB56" s="170"/>
      <c r="ALC56" s="170"/>
      <c r="ALD56" s="170"/>
      <c r="ALE56" s="170"/>
      <c r="ALF56" s="170"/>
      <c r="ALG56" s="170"/>
      <c r="ALH56" s="170"/>
      <c r="ALI56" s="170"/>
      <c r="ALJ56" s="170"/>
      <c r="ALK56" s="170"/>
      <c r="ALL56" s="170"/>
      <c r="ALM56" s="170"/>
      <c r="ALN56" s="170"/>
      <c r="ALO56" s="170"/>
      <c r="ALP56" s="170"/>
      <c r="ALQ56" s="170"/>
      <c r="ALR56" s="170"/>
      <c r="ALS56" s="170"/>
      <c r="ALT56" s="170"/>
      <c r="ALU56" s="170"/>
      <c r="ALV56" s="170"/>
      <c r="ALW56" s="170"/>
      <c r="ALX56" s="170"/>
      <c r="ALY56" s="170"/>
      <c r="ALZ56" s="170"/>
      <c r="AMA56" s="170"/>
      <c r="AMB56" s="170"/>
      <c r="AMC56" s="170"/>
      <c r="AMD56" s="170"/>
      <c r="AME56" s="170"/>
      <c r="AMF56" s="170"/>
      <c r="AMG56" s="170"/>
      <c r="AMH56" s="170"/>
      <c r="AMI56" s="170"/>
      <c r="AMJ56" s="170"/>
      <c r="AMK56" s="170"/>
      <c r="AML56" s="170"/>
      <c r="AMM56" s="170"/>
      <c r="AMN56" s="170"/>
      <c r="AMO56" s="170"/>
      <c r="AMP56" s="170"/>
      <c r="AMQ56" s="170"/>
    </row>
    <row r="57" spans="2:1031" s="11" customFormat="1">
      <c r="V57" s="164"/>
      <c r="X57" s="164"/>
      <c r="Z57" s="164"/>
      <c r="AB57" s="164"/>
      <c r="AC57" s="275"/>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c r="CK57" s="170"/>
      <c r="CL57" s="170"/>
      <c r="CM57" s="170"/>
      <c r="CN57" s="170"/>
      <c r="CO57" s="170"/>
      <c r="CP57" s="170"/>
      <c r="CQ57" s="170"/>
      <c r="CR57" s="170"/>
      <c r="CS57" s="170"/>
      <c r="CT57" s="170"/>
      <c r="CU57" s="170"/>
      <c r="CV57" s="170"/>
      <c r="CW57" s="170"/>
      <c r="CX57" s="170"/>
      <c r="CY57" s="170"/>
      <c r="CZ57" s="170"/>
      <c r="DA57" s="170"/>
      <c r="DB57" s="170"/>
      <c r="DC57" s="170"/>
      <c r="DD57" s="170"/>
      <c r="DE57" s="170"/>
      <c r="DF57" s="170"/>
      <c r="DG57" s="170"/>
      <c r="DH57" s="170"/>
      <c r="DI57" s="170"/>
      <c r="DJ57" s="170"/>
      <c r="DK57" s="170"/>
      <c r="DL57" s="170"/>
      <c r="DM57" s="170"/>
      <c r="DN57" s="170"/>
      <c r="DO57" s="170"/>
      <c r="DP57" s="170"/>
      <c r="DQ57" s="170"/>
      <c r="DR57" s="170"/>
      <c r="DS57" s="170"/>
      <c r="DT57" s="170"/>
      <c r="DU57" s="170"/>
      <c r="DV57" s="170"/>
      <c r="DW57" s="170"/>
      <c r="DX57" s="170"/>
      <c r="DY57" s="170"/>
      <c r="DZ57" s="170"/>
      <c r="EA57" s="170"/>
      <c r="EB57" s="170"/>
      <c r="EC57" s="170"/>
      <c r="ED57" s="170"/>
      <c r="EE57" s="170"/>
      <c r="EF57" s="170"/>
      <c r="EG57" s="170"/>
      <c r="EH57" s="170"/>
      <c r="EI57" s="170"/>
      <c r="EJ57" s="170"/>
      <c r="EK57" s="170"/>
      <c r="EL57" s="170"/>
      <c r="EM57" s="170"/>
      <c r="EN57" s="170"/>
      <c r="EO57" s="170"/>
      <c r="EP57" s="170"/>
      <c r="EQ57" s="170"/>
      <c r="ER57" s="170"/>
      <c r="ES57" s="170"/>
      <c r="ET57" s="170"/>
      <c r="EU57" s="170"/>
      <c r="EV57" s="170"/>
      <c r="EW57" s="170"/>
      <c r="EX57" s="170"/>
      <c r="EY57" s="170"/>
      <c r="EZ57" s="170"/>
      <c r="FA57" s="170"/>
      <c r="FB57" s="170"/>
      <c r="FC57" s="170"/>
      <c r="FD57" s="170"/>
      <c r="FE57" s="170"/>
      <c r="FF57" s="170"/>
      <c r="FG57" s="170"/>
      <c r="FH57" s="170"/>
      <c r="FI57" s="170"/>
      <c r="FJ57" s="170"/>
      <c r="FK57" s="170"/>
      <c r="FL57" s="170"/>
      <c r="FM57" s="170"/>
      <c r="FN57" s="170"/>
      <c r="FO57" s="170"/>
      <c r="FP57" s="170"/>
      <c r="FQ57" s="170"/>
      <c r="FR57" s="170"/>
      <c r="FS57" s="170"/>
      <c r="FT57" s="170"/>
      <c r="FU57" s="170"/>
      <c r="FV57" s="170"/>
      <c r="FW57" s="170"/>
      <c r="FX57" s="170"/>
      <c r="FY57" s="170"/>
      <c r="FZ57" s="170"/>
      <c r="GA57" s="170"/>
      <c r="GB57" s="170"/>
      <c r="GC57" s="170"/>
      <c r="GD57" s="170"/>
      <c r="GE57" s="170"/>
      <c r="GF57" s="170"/>
      <c r="GG57" s="170"/>
      <c r="GH57" s="170"/>
      <c r="GI57" s="170"/>
      <c r="GJ57" s="170"/>
      <c r="GK57" s="170"/>
      <c r="GL57" s="170"/>
      <c r="GM57" s="170"/>
      <c r="GN57" s="170"/>
      <c r="GO57" s="170"/>
      <c r="GP57" s="170"/>
      <c r="GQ57" s="170"/>
      <c r="GR57" s="170"/>
      <c r="GS57" s="170"/>
      <c r="GT57" s="170"/>
      <c r="GU57" s="170"/>
      <c r="GV57" s="170"/>
      <c r="GW57" s="170"/>
      <c r="GX57" s="170"/>
      <c r="GY57" s="170"/>
      <c r="GZ57" s="170"/>
      <c r="HA57" s="170"/>
      <c r="HB57" s="170"/>
      <c r="HC57" s="170"/>
      <c r="HD57" s="170"/>
      <c r="HE57" s="170"/>
      <c r="HF57" s="170"/>
      <c r="HG57" s="170"/>
      <c r="HH57" s="170"/>
      <c r="HI57" s="170"/>
      <c r="HJ57" s="170"/>
      <c r="HK57" s="170"/>
      <c r="HL57" s="170"/>
      <c r="HM57" s="170"/>
      <c r="HN57" s="170"/>
      <c r="HO57" s="170"/>
      <c r="HP57" s="170"/>
      <c r="HQ57" s="170"/>
      <c r="HR57" s="170"/>
      <c r="HS57" s="170"/>
      <c r="HT57" s="170"/>
      <c r="HU57" s="170"/>
      <c r="HV57" s="170"/>
      <c r="HW57" s="170"/>
      <c r="HX57" s="170"/>
      <c r="HY57" s="170"/>
      <c r="HZ57" s="170"/>
      <c r="IA57" s="170"/>
      <c r="IB57" s="170"/>
      <c r="IC57" s="170"/>
      <c r="ID57" s="170"/>
      <c r="IE57" s="170"/>
      <c r="IF57" s="170"/>
      <c r="IG57" s="170"/>
      <c r="IH57" s="170"/>
      <c r="II57" s="170"/>
      <c r="IJ57" s="170"/>
      <c r="IK57" s="170"/>
      <c r="IL57" s="170"/>
      <c r="IM57" s="170"/>
      <c r="IN57" s="170"/>
      <c r="IO57" s="170"/>
      <c r="IP57" s="170"/>
      <c r="IQ57" s="170"/>
      <c r="IR57" s="170"/>
      <c r="IS57" s="170"/>
      <c r="IT57" s="170"/>
      <c r="IU57" s="170"/>
      <c r="IV57" s="170"/>
      <c r="IW57" s="170"/>
      <c r="IX57" s="170"/>
      <c r="IY57" s="170"/>
      <c r="IZ57" s="170"/>
      <c r="JA57" s="170"/>
      <c r="JB57" s="170"/>
      <c r="JC57" s="170"/>
      <c r="JD57" s="170"/>
      <c r="JE57" s="170"/>
      <c r="JF57" s="170"/>
      <c r="JG57" s="170"/>
      <c r="JH57" s="170"/>
      <c r="JI57" s="170"/>
      <c r="JJ57" s="170"/>
      <c r="JK57" s="170"/>
      <c r="JL57" s="170"/>
      <c r="JM57" s="170"/>
      <c r="JN57" s="170"/>
      <c r="JO57" s="170"/>
      <c r="JP57" s="170"/>
      <c r="JQ57" s="170"/>
      <c r="JR57" s="170"/>
      <c r="JS57" s="170"/>
      <c r="JT57" s="170"/>
      <c r="JU57" s="170"/>
      <c r="JV57" s="170"/>
      <c r="JW57" s="170"/>
      <c r="JX57" s="170"/>
      <c r="JY57" s="170"/>
      <c r="JZ57" s="170"/>
      <c r="KA57" s="170"/>
      <c r="KB57" s="170"/>
      <c r="KC57" s="170"/>
      <c r="KD57" s="170"/>
      <c r="KE57" s="170"/>
      <c r="KF57" s="170"/>
      <c r="KG57" s="170"/>
      <c r="KH57" s="170"/>
      <c r="KI57" s="170"/>
      <c r="KJ57" s="170"/>
      <c r="KK57" s="170"/>
      <c r="KL57" s="170"/>
      <c r="KM57" s="170"/>
      <c r="KN57" s="170"/>
      <c r="KO57" s="170"/>
      <c r="KP57" s="170"/>
      <c r="KQ57" s="170"/>
      <c r="KR57" s="170"/>
      <c r="KS57" s="170"/>
      <c r="KT57" s="170"/>
      <c r="KU57" s="170"/>
      <c r="KV57" s="170"/>
      <c r="KW57" s="170"/>
      <c r="KX57" s="170"/>
      <c r="KY57" s="170"/>
      <c r="KZ57" s="170"/>
      <c r="LA57" s="170"/>
      <c r="LB57" s="170"/>
      <c r="LC57" s="170"/>
      <c r="LD57" s="170"/>
      <c r="LE57" s="170"/>
      <c r="LF57" s="170"/>
      <c r="LG57" s="170"/>
      <c r="LH57" s="170"/>
      <c r="LI57" s="170"/>
      <c r="LJ57" s="170"/>
      <c r="LK57" s="170"/>
      <c r="LL57" s="170"/>
      <c r="LM57" s="170"/>
      <c r="LN57" s="170"/>
      <c r="LO57" s="170"/>
      <c r="LP57" s="170"/>
      <c r="LQ57" s="170"/>
      <c r="LR57" s="170"/>
      <c r="LS57" s="170"/>
      <c r="LT57" s="170"/>
      <c r="LU57" s="170"/>
      <c r="LV57" s="170"/>
      <c r="LW57" s="170"/>
      <c r="LX57" s="170"/>
      <c r="LY57" s="170"/>
      <c r="LZ57" s="170"/>
      <c r="MA57" s="170"/>
      <c r="MB57" s="170"/>
      <c r="MC57" s="170"/>
      <c r="MD57" s="170"/>
      <c r="ME57" s="170"/>
      <c r="MF57" s="170"/>
      <c r="MG57" s="170"/>
      <c r="MH57" s="170"/>
      <c r="MI57" s="170"/>
      <c r="MJ57" s="170"/>
      <c r="MK57" s="170"/>
      <c r="ML57" s="170"/>
      <c r="MM57" s="170"/>
      <c r="MN57" s="170"/>
      <c r="MO57" s="170"/>
      <c r="MP57" s="170"/>
      <c r="MQ57" s="170"/>
      <c r="MR57" s="170"/>
      <c r="MS57" s="170"/>
      <c r="MT57" s="170"/>
      <c r="MU57" s="170"/>
      <c r="MV57" s="170"/>
      <c r="MW57" s="170"/>
      <c r="MX57" s="170"/>
      <c r="MY57" s="170"/>
      <c r="MZ57" s="170"/>
      <c r="NA57" s="170"/>
      <c r="NB57" s="170"/>
      <c r="NC57" s="170"/>
      <c r="ND57" s="170"/>
      <c r="NE57" s="170"/>
      <c r="NF57" s="170"/>
      <c r="NG57" s="170"/>
      <c r="NH57" s="170"/>
      <c r="NI57" s="170"/>
      <c r="NJ57" s="170"/>
      <c r="NK57" s="170"/>
      <c r="NL57" s="170"/>
      <c r="NM57" s="170"/>
      <c r="NN57" s="170"/>
      <c r="NO57" s="170"/>
      <c r="NP57" s="170"/>
      <c r="NQ57" s="170"/>
      <c r="NR57" s="170"/>
      <c r="NS57" s="170"/>
      <c r="NT57" s="170"/>
      <c r="NU57" s="170"/>
      <c r="NV57" s="170"/>
      <c r="NW57" s="170"/>
      <c r="NX57" s="170"/>
      <c r="NY57" s="170"/>
      <c r="NZ57" s="170"/>
      <c r="OA57" s="170"/>
      <c r="OB57" s="170"/>
      <c r="OC57" s="170"/>
      <c r="OD57" s="170"/>
      <c r="OE57" s="170"/>
      <c r="OF57" s="170"/>
      <c r="OG57" s="170"/>
      <c r="OH57" s="170"/>
      <c r="OI57" s="170"/>
      <c r="OJ57" s="170"/>
      <c r="OK57" s="170"/>
      <c r="OL57" s="170"/>
      <c r="OM57" s="170"/>
      <c r="ON57" s="170"/>
      <c r="OO57" s="170"/>
      <c r="OP57" s="170"/>
      <c r="OQ57" s="170"/>
      <c r="OR57" s="170"/>
      <c r="OS57" s="170"/>
      <c r="OT57" s="170"/>
      <c r="OU57" s="170"/>
      <c r="OV57" s="170"/>
      <c r="OW57" s="170"/>
      <c r="OX57" s="170"/>
      <c r="OY57" s="170"/>
      <c r="OZ57" s="170"/>
      <c r="PA57" s="170"/>
      <c r="PB57" s="170"/>
      <c r="PC57" s="170"/>
      <c r="PD57" s="170"/>
      <c r="PE57" s="170"/>
      <c r="PF57" s="170"/>
      <c r="PG57" s="170"/>
      <c r="PH57" s="170"/>
      <c r="PI57" s="170"/>
      <c r="PJ57" s="170"/>
      <c r="PK57" s="170"/>
      <c r="PL57" s="170"/>
      <c r="PM57" s="170"/>
      <c r="PN57" s="170"/>
      <c r="PO57" s="170"/>
      <c r="PP57" s="170"/>
      <c r="PQ57" s="170"/>
      <c r="PR57" s="170"/>
      <c r="PS57" s="170"/>
      <c r="PT57" s="170"/>
      <c r="PU57" s="170"/>
      <c r="PV57" s="170"/>
      <c r="PW57" s="170"/>
      <c r="PX57" s="170"/>
      <c r="PY57" s="170"/>
      <c r="PZ57" s="170"/>
      <c r="QA57" s="170"/>
      <c r="QB57" s="170"/>
      <c r="QC57" s="170"/>
      <c r="QD57" s="170"/>
      <c r="QE57" s="170"/>
      <c r="QF57" s="170"/>
      <c r="QG57" s="170"/>
      <c r="QH57" s="170"/>
      <c r="QI57" s="170"/>
      <c r="QJ57" s="170"/>
      <c r="QK57" s="170"/>
      <c r="QL57" s="170"/>
      <c r="QM57" s="170"/>
      <c r="QN57" s="170"/>
      <c r="QO57" s="170"/>
      <c r="QP57" s="170"/>
      <c r="QQ57" s="170"/>
      <c r="QR57" s="170"/>
      <c r="QS57" s="170"/>
      <c r="QT57" s="170"/>
      <c r="QU57" s="170"/>
      <c r="QV57" s="170"/>
      <c r="QW57" s="170"/>
      <c r="QX57" s="170"/>
      <c r="QY57" s="170"/>
      <c r="QZ57" s="170"/>
      <c r="RA57" s="170"/>
      <c r="RB57" s="170"/>
      <c r="RC57" s="170"/>
      <c r="RD57" s="170"/>
      <c r="RE57" s="170"/>
      <c r="RF57" s="170"/>
      <c r="RG57" s="170"/>
      <c r="RH57" s="170"/>
      <c r="RI57" s="170"/>
      <c r="RJ57" s="170"/>
      <c r="RK57" s="170"/>
      <c r="RL57" s="170"/>
      <c r="RM57" s="170"/>
      <c r="RN57" s="170"/>
      <c r="RO57" s="170"/>
      <c r="RP57" s="170"/>
      <c r="RQ57" s="170"/>
      <c r="RR57" s="170"/>
      <c r="RS57" s="170"/>
      <c r="RT57" s="170"/>
      <c r="RU57" s="170"/>
      <c r="RV57" s="170"/>
      <c r="RW57" s="170"/>
      <c r="RX57" s="170"/>
      <c r="RY57" s="170"/>
      <c r="RZ57" s="170"/>
      <c r="SA57" s="170"/>
      <c r="SB57" s="170"/>
      <c r="SC57" s="170"/>
      <c r="SD57" s="170"/>
      <c r="SE57" s="170"/>
      <c r="SF57" s="170"/>
      <c r="SG57" s="170"/>
      <c r="SH57" s="170"/>
      <c r="SI57" s="170"/>
      <c r="SJ57" s="170"/>
      <c r="SK57" s="170"/>
      <c r="SL57" s="170"/>
      <c r="SM57" s="170"/>
      <c r="SN57" s="170"/>
      <c r="SO57" s="170"/>
      <c r="SP57" s="170"/>
      <c r="SQ57" s="170"/>
      <c r="SR57" s="170"/>
      <c r="SS57" s="170"/>
      <c r="ST57" s="170"/>
      <c r="SU57" s="170"/>
      <c r="SV57" s="170"/>
      <c r="SW57" s="170"/>
      <c r="SX57" s="170"/>
      <c r="SY57" s="170"/>
      <c r="SZ57" s="170"/>
      <c r="TA57" s="170"/>
      <c r="TB57" s="170"/>
      <c r="TC57" s="170"/>
      <c r="TD57" s="170"/>
      <c r="TE57" s="170"/>
      <c r="TF57" s="170"/>
      <c r="TG57" s="170"/>
      <c r="TH57" s="170"/>
      <c r="TI57" s="170"/>
      <c r="TJ57" s="170"/>
      <c r="TK57" s="170"/>
      <c r="TL57" s="170"/>
      <c r="TM57" s="170"/>
      <c r="TN57" s="170"/>
      <c r="TO57" s="170"/>
      <c r="TP57" s="170"/>
      <c r="TQ57" s="170"/>
      <c r="TR57" s="170"/>
      <c r="TS57" s="170"/>
      <c r="TT57" s="170"/>
      <c r="TU57" s="170"/>
      <c r="TV57" s="170"/>
      <c r="TW57" s="170"/>
      <c r="TX57" s="170"/>
      <c r="TY57" s="170"/>
      <c r="TZ57" s="170"/>
      <c r="UA57" s="170"/>
      <c r="UB57" s="170"/>
      <c r="UC57" s="170"/>
      <c r="UD57" s="170"/>
      <c r="UE57" s="170"/>
      <c r="UF57" s="170"/>
      <c r="UG57" s="170"/>
      <c r="UH57" s="170"/>
      <c r="UI57" s="170"/>
      <c r="UJ57" s="170"/>
      <c r="UK57" s="170"/>
      <c r="UL57" s="170"/>
      <c r="UM57" s="170"/>
      <c r="UN57" s="170"/>
      <c r="UO57" s="170"/>
      <c r="UP57" s="170"/>
      <c r="UQ57" s="170"/>
      <c r="UR57" s="170"/>
      <c r="US57" s="170"/>
      <c r="UT57" s="170"/>
      <c r="UU57" s="170"/>
      <c r="UV57" s="170"/>
      <c r="UW57" s="170"/>
      <c r="UX57" s="170"/>
      <c r="UY57" s="170"/>
      <c r="UZ57" s="170"/>
      <c r="VA57" s="170"/>
      <c r="VB57" s="170"/>
      <c r="VC57" s="170"/>
      <c r="VD57" s="170"/>
      <c r="VE57" s="170"/>
      <c r="VF57" s="170"/>
      <c r="VG57" s="170"/>
      <c r="VH57" s="170"/>
      <c r="VI57" s="170"/>
      <c r="VJ57" s="170"/>
      <c r="VK57" s="170"/>
      <c r="VL57" s="170"/>
      <c r="VM57" s="170"/>
      <c r="VN57" s="170"/>
      <c r="VO57" s="170"/>
      <c r="VP57" s="170"/>
      <c r="VQ57" s="170"/>
      <c r="VR57" s="170"/>
      <c r="VS57" s="170"/>
      <c r="VT57" s="170"/>
      <c r="VU57" s="170"/>
      <c r="VV57" s="170"/>
      <c r="VW57" s="170"/>
      <c r="VX57" s="170"/>
      <c r="VY57" s="170"/>
      <c r="VZ57" s="170"/>
      <c r="WA57" s="170"/>
      <c r="WB57" s="170"/>
      <c r="WC57" s="170"/>
      <c r="WD57" s="170"/>
      <c r="WE57" s="170"/>
      <c r="WF57" s="170"/>
      <c r="WG57" s="170"/>
      <c r="WH57" s="170"/>
      <c r="WI57" s="170"/>
      <c r="WJ57" s="170"/>
      <c r="WK57" s="170"/>
      <c r="WL57" s="170"/>
      <c r="WM57" s="170"/>
      <c r="WN57" s="170"/>
      <c r="WO57" s="170"/>
      <c r="WP57" s="170"/>
      <c r="WQ57" s="170"/>
      <c r="WR57" s="170"/>
      <c r="WS57" s="170"/>
      <c r="WT57" s="170"/>
      <c r="WU57" s="170"/>
      <c r="WV57" s="170"/>
      <c r="WW57" s="170"/>
      <c r="WX57" s="170"/>
      <c r="WY57" s="170"/>
      <c r="WZ57" s="170"/>
      <c r="XA57" s="170"/>
      <c r="XB57" s="170"/>
      <c r="XC57" s="170"/>
      <c r="XD57" s="170"/>
      <c r="XE57" s="170"/>
      <c r="XF57" s="170"/>
      <c r="XG57" s="170"/>
      <c r="XH57" s="170"/>
      <c r="XI57" s="170"/>
      <c r="XJ57" s="170"/>
      <c r="XK57" s="170"/>
      <c r="XL57" s="170"/>
      <c r="XM57" s="170"/>
      <c r="XN57" s="170"/>
      <c r="XO57" s="170"/>
      <c r="XP57" s="170"/>
      <c r="XQ57" s="170"/>
      <c r="XR57" s="170"/>
      <c r="XS57" s="170"/>
      <c r="XT57" s="170"/>
      <c r="XU57" s="170"/>
      <c r="XV57" s="170"/>
      <c r="XW57" s="170"/>
      <c r="XX57" s="170"/>
      <c r="XY57" s="170"/>
      <c r="XZ57" s="170"/>
      <c r="YA57" s="170"/>
      <c r="YB57" s="170"/>
      <c r="YC57" s="170"/>
      <c r="YD57" s="170"/>
      <c r="YE57" s="170"/>
      <c r="YF57" s="170"/>
      <c r="YG57" s="170"/>
      <c r="YH57" s="170"/>
      <c r="YI57" s="170"/>
      <c r="YJ57" s="170"/>
      <c r="YK57" s="170"/>
      <c r="YL57" s="170"/>
      <c r="YM57" s="170"/>
      <c r="YN57" s="170"/>
      <c r="YO57" s="170"/>
      <c r="YP57" s="170"/>
      <c r="YQ57" s="170"/>
      <c r="YR57" s="170"/>
      <c r="YS57" s="170"/>
      <c r="YT57" s="170"/>
      <c r="YU57" s="170"/>
      <c r="YV57" s="170"/>
      <c r="YW57" s="170"/>
      <c r="YX57" s="170"/>
      <c r="YY57" s="170"/>
      <c r="YZ57" s="170"/>
      <c r="ZA57" s="170"/>
      <c r="ZB57" s="170"/>
      <c r="ZC57" s="170"/>
      <c r="ZD57" s="170"/>
      <c r="ZE57" s="170"/>
      <c r="ZF57" s="170"/>
      <c r="ZG57" s="170"/>
      <c r="ZH57" s="170"/>
      <c r="ZI57" s="170"/>
      <c r="ZJ57" s="170"/>
      <c r="ZK57" s="170"/>
      <c r="ZL57" s="170"/>
      <c r="ZM57" s="170"/>
      <c r="ZN57" s="170"/>
      <c r="ZO57" s="170"/>
      <c r="ZP57" s="170"/>
      <c r="ZQ57" s="170"/>
      <c r="ZR57" s="170"/>
      <c r="ZS57" s="170"/>
      <c r="ZT57" s="170"/>
      <c r="ZU57" s="170"/>
      <c r="ZV57" s="170"/>
      <c r="ZW57" s="170"/>
      <c r="ZX57" s="170"/>
      <c r="ZY57" s="170"/>
      <c r="ZZ57" s="170"/>
      <c r="AAA57" s="170"/>
      <c r="AAB57" s="170"/>
      <c r="AAC57" s="170"/>
      <c r="AAD57" s="170"/>
      <c r="AAE57" s="170"/>
      <c r="AAF57" s="170"/>
      <c r="AAG57" s="170"/>
      <c r="AAH57" s="170"/>
      <c r="AAI57" s="170"/>
      <c r="AAJ57" s="170"/>
      <c r="AAK57" s="170"/>
      <c r="AAL57" s="170"/>
      <c r="AAM57" s="170"/>
      <c r="AAN57" s="170"/>
      <c r="AAO57" s="170"/>
      <c r="AAP57" s="170"/>
      <c r="AAQ57" s="170"/>
      <c r="AAR57" s="170"/>
      <c r="AAS57" s="170"/>
      <c r="AAT57" s="170"/>
      <c r="AAU57" s="170"/>
      <c r="AAV57" s="170"/>
      <c r="AAW57" s="170"/>
      <c r="AAX57" s="170"/>
      <c r="AAY57" s="170"/>
      <c r="AAZ57" s="170"/>
      <c r="ABA57" s="170"/>
      <c r="ABB57" s="170"/>
      <c r="ABC57" s="170"/>
      <c r="ABD57" s="170"/>
      <c r="ABE57" s="170"/>
      <c r="ABF57" s="170"/>
      <c r="ABG57" s="170"/>
      <c r="ABH57" s="170"/>
      <c r="ABI57" s="170"/>
      <c r="ABJ57" s="170"/>
      <c r="ABK57" s="170"/>
      <c r="ABL57" s="170"/>
      <c r="ABM57" s="170"/>
      <c r="ABN57" s="170"/>
      <c r="ABO57" s="170"/>
      <c r="ABP57" s="170"/>
      <c r="ABQ57" s="170"/>
      <c r="ABR57" s="170"/>
      <c r="ABS57" s="170"/>
      <c r="ABT57" s="170"/>
      <c r="ABU57" s="170"/>
      <c r="ABV57" s="170"/>
      <c r="ABW57" s="170"/>
      <c r="ABX57" s="170"/>
      <c r="ABY57" s="170"/>
      <c r="ABZ57" s="170"/>
      <c r="ACA57" s="170"/>
      <c r="ACB57" s="170"/>
      <c r="ACC57" s="170"/>
      <c r="ACD57" s="170"/>
      <c r="ACE57" s="170"/>
      <c r="ACF57" s="170"/>
      <c r="ACG57" s="170"/>
      <c r="ACH57" s="170"/>
      <c r="ACI57" s="170"/>
      <c r="ACJ57" s="170"/>
      <c r="ACK57" s="170"/>
      <c r="ACL57" s="170"/>
      <c r="ACM57" s="170"/>
      <c r="ACN57" s="170"/>
      <c r="ACO57" s="170"/>
      <c r="ACP57" s="170"/>
      <c r="ACQ57" s="170"/>
      <c r="ACR57" s="170"/>
      <c r="ACS57" s="170"/>
      <c r="ACT57" s="170"/>
      <c r="ACU57" s="170"/>
      <c r="ACV57" s="170"/>
      <c r="ACW57" s="170"/>
      <c r="ACX57" s="170"/>
      <c r="ACY57" s="170"/>
      <c r="ACZ57" s="170"/>
      <c r="ADA57" s="170"/>
      <c r="ADB57" s="170"/>
      <c r="ADC57" s="170"/>
      <c r="ADD57" s="170"/>
      <c r="ADE57" s="170"/>
      <c r="ADF57" s="170"/>
      <c r="ADG57" s="170"/>
      <c r="ADH57" s="170"/>
      <c r="ADI57" s="170"/>
      <c r="ADJ57" s="170"/>
      <c r="ADK57" s="170"/>
      <c r="ADL57" s="170"/>
      <c r="ADM57" s="170"/>
      <c r="ADN57" s="170"/>
      <c r="ADO57" s="170"/>
      <c r="ADP57" s="170"/>
      <c r="ADQ57" s="170"/>
      <c r="ADR57" s="170"/>
      <c r="ADS57" s="170"/>
      <c r="ADT57" s="170"/>
      <c r="ADU57" s="170"/>
      <c r="ADV57" s="170"/>
      <c r="ADW57" s="170"/>
      <c r="ADX57" s="170"/>
      <c r="ADY57" s="170"/>
      <c r="ADZ57" s="170"/>
      <c r="AEA57" s="170"/>
      <c r="AEB57" s="170"/>
      <c r="AEC57" s="170"/>
      <c r="AED57" s="170"/>
      <c r="AEE57" s="170"/>
      <c r="AEF57" s="170"/>
      <c r="AEG57" s="170"/>
      <c r="AEH57" s="170"/>
      <c r="AEI57" s="170"/>
      <c r="AEJ57" s="170"/>
      <c r="AEK57" s="170"/>
      <c r="AEL57" s="170"/>
      <c r="AEM57" s="170"/>
      <c r="AEN57" s="170"/>
      <c r="AEO57" s="170"/>
      <c r="AEP57" s="170"/>
      <c r="AEQ57" s="170"/>
      <c r="AER57" s="170"/>
      <c r="AES57" s="170"/>
      <c r="AET57" s="170"/>
      <c r="AEU57" s="170"/>
      <c r="AEV57" s="170"/>
      <c r="AEW57" s="170"/>
      <c r="AEX57" s="170"/>
      <c r="AEY57" s="170"/>
      <c r="AEZ57" s="170"/>
      <c r="AFA57" s="170"/>
      <c r="AFB57" s="170"/>
      <c r="AFC57" s="170"/>
      <c r="AFD57" s="170"/>
      <c r="AFE57" s="170"/>
      <c r="AFF57" s="170"/>
      <c r="AFG57" s="170"/>
      <c r="AFH57" s="170"/>
      <c r="AFI57" s="170"/>
      <c r="AFJ57" s="170"/>
      <c r="AFK57" s="170"/>
      <c r="AFL57" s="170"/>
      <c r="AFM57" s="170"/>
      <c r="AFN57" s="170"/>
      <c r="AFO57" s="170"/>
      <c r="AFP57" s="170"/>
      <c r="AFQ57" s="170"/>
      <c r="AFR57" s="170"/>
      <c r="AFS57" s="170"/>
      <c r="AFT57" s="170"/>
      <c r="AFU57" s="170"/>
      <c r="AFV57" s="170"/>
      <c r="AFW57" s="170"/>
      <c r="AFX57" s="170"/>
      <c r="AFY57" s="170"/>
      <c r="AFZ57" s="170"/>
      <c r="AGA57" s="170"/>
      <c r="AGB57" s="170"/>
      <c r="AGC57" s="170"/>
      <c r="AGD57" s="170"/>
      <c r="AGE57" s="170"/>
      <c r="AGF57" s="170"/>
      <c r="AGG57" s="170"/>
      <c r="AGH57" s="170"/>
      <c r="AGI57" s="170"/>
      <c r="AGJ57" s="170"/>
      <c r="AGK57" s="170"/>
      <c r="AGL57" s="170"/>
      <c r="AGM57" s="170"/>
      <c r="AGN57" s="170"/>
      <c r="AGO57" s="170"/>
      <c r="AGP57" s="170"/>
      <c r="AGQ57" s="170"/>
      <c r="AGR57" s="170"/>
      <c r="AGS57" s="170"/>
      <c r="AGT57" s="170"/>
      <c r="AGU57" s="170"/>
      <c r="AGV57" s="170"/>
      <c r="AGW57" s="170"/>
      <c r="AGX57" s="170"/>
      <c r="AGY57" s="170"/>
      <c r="AGZ57" s="170"/>
      <c r="AHA57" s="170"/>
      <c r="AHB57" s="170"/>
      <c r="AHC57" s="170"/>
      <c r="AHD57" s="170"/>
      <c r="AHE57" s="170"/>
      <c r="AHF57" s="170"/>
      <c r="AHG57" s="170"/>
      <c r="AHH57" s="170"/>
      <c r="AHI57" s="170"/>
      <c r="AHJ57" s="170"/>
      <c r="AHK57" s="170"/>
      <c r="AHL57" s="170"/>
      <c r="AHM57" s="170"/>
      <c r="AHN57" s="170"/>
      <c r="AHO57" s="170"/>
      <c r="AHP57" s="170"/>
      <c r="AHQ57" s="170"/>
      <c r="AHR57" s="170"/>
      <c r="AHS57" s="170"/>
      <c r="AHT57" s="170"/>
      <c r="AHU57" s="170"/>
      <c r="AHV57" s="170"/>
      <c r="AHW57" s="170"/>
      <c r="AHX57" s="170"/>
      <c r="AHY57" s="170"/>
      <c r="AHZ57" s="170"/>
      <c r="AIA57" s="170"/>
      <c r="AIB57" s="170"/>
      <c r="AIC57" s="170"/>
      <c r="AID57" s="170"/>
      <c r="AIE57" s="170"/>
      <c r="AIF57" s="170"/>
      <c r="AIG57" s="170"/>
      <c r="AIH57" s="170"/>
      <c r="AII57" s="170"/>
      <c r="AIJ57" s="170"/>
      <c r="AIK57" s="170"/>
      <c r="AIL57" s="170"/>
      <c r="AIM57" s="170"/>
      <c r="AIN57" s="170"/>
      <c r="AIO57" s="170"/>
      <c r="AIP57" s="170"/>
      <c r="AIQ57" s="170"/>
      <c r="AIR57" s="170"/>
      <c r="AIS57" s="170"/>
      <c r="AIT57" s="170"/>
      <c r="AIU57" s="170"/>
      <c r="AIV57" s="170"/>
      <c r="AIW57" s="170"/>
      <c r="AIX57" s="170"/>
      <c r="AIY57" s="170"/>
      <c r="AIZ57" s="170"/>
      <c r="AJA57" s="170"/>
      <c r="AJB57" s="170"/>
      <c r="AJC57" s="170"/>
      <c r="AJD57" s="170"/>
      <c r="AJE57" s="170"/>
      <c r="AJF57" s="170"/>
      <c r="AJG57" s="170"/>
      <c r="AJH57" s="170"/>
      <c r="AJI57" s="170"/>
      <c r="AJJ57" s="170"/>
      <c r="AJK57" s="170"/>
      <c r="AJL57" s="170"/>
      <c r="AJM57" s="170"/>
      <c r="AJN57" s="170"/>
      <c r="AJO57" s="170"/>
      <c r="AJP57" s="170"/>
      <c r="AJQ57" s="170"/>
      <c r="AJR57" s="170"/>
      <c r="AJS57" s="170"/>
      <c r="AJT57" s="170"/>
      <c r="AJU57" s="170"/>
      <c r="AJV57" s="170"/>
      <c r="AJW57" s="170"/>
      <c r="AJX57" s="170"/>
      <c r="AJY57" s="170"/>
      <c r="AJZ57" s="170"/>
      <c r="AKA57" s="170"/>
      <c r="AKB57" s="170"/>
      <c r="AKC57" s="170"/>
      <c r="AKD57" s="170"/>
      <c r="AKE57" s="170"/>
      <c r="AKF57" s="170"/>
      <c r="AKG57" s="170"/>
      <c r="AKH57" s="170"/>
      <c r="AKI57" s="170"/>
      <c r="AKJ57" s="170"/>
      <c r="AKK57" s="170"/>
      <c r="AKL57" s="170"/>
      <c r="AKM57" s="170"/>
      <c r="AKN57" s="170"/>
      <c r="AKO57" s="170"/>
      <c r="AKP57" s="170"/>
      <c r="AKQ57" s="170"/>
      <c r="AKR57" s="170"/>
      <c r="AKS57" s="170"/>
      <c r="AKT57" s="170"/>
      <c r="AKU57" s="170"/>
      <c r="AKV57" s="170"/>
      <c r="AKW57" s="170"/>
      <c r="AKX57" s="170"/>
      <c r="AKY57" s="170"/>
      <c r="AKZ57" s="170"/>
      <c r="ALA57" s="170"/>
      <c r="ALB57" s="170"/>
      <c r="ALC57" s="170"/>
      <c r="ALD57" s="170"/>
      <c r="ALE57" s="170"/>
      <c r="ALF57" s="170"/>
      <c r="ALG57" s="170"/>
      <c r="ALH57" s="170"/>
      <c r="ALI57" s="170"/>
      <c r="ALJ57" s="170"/>
      <c r="ALK57" s="170"/>
      <c r="ALL57" s="170"/>
      <c r="ALM57" s="170"/>
      <c r="ALN57" s="170"/>
      <c r="ALO57" s="170"/>
      <c r="ALP57" s="170"/>
      <c r="ALQ57" s="170"/>
      <c r="ALR57" s="170"/>
      <c r="ALS57" s="170"/>
      <c r="ALT57" s="170"/>
      <c r="ALU57" s="170"/>
      <c r="ALV57" s="170"/>
      <c r="ALW57" s="170"/>
      <c r="ALX57" s="170"/>
      <c r="ALY57" s="170"/>
      <c r="ALZ57" s="170"/>
      <c r="AMA57" s="170"/>
      <c r="AMB57" s="170"/>
      <c r="AMC57" s="170"/>
      <c r="AMD57" s="170"/>
      <c r="AME57" s="170"/>
      <c r="AMF57" s="170"/>
      <c r="AMG57" s="170"/>
      <c r="AMH57" s="170"/>
      <c r="AMI57" s="170"/>
      <c r="AMJ57" s="170"/>
      <c r="AMK57" s="170"/>
      <c r="AML57" s="170"/>
      <c r="AMM57" s="170"/>
      <c r="AMN57" s="170"/>
      <c r="AMO57" s="170"/>
      <c r="AMP57" s="170"/>
      <c r="AMQ57" s="170"/>
    </row>
    <row r="58" spans="2:1031" s="11" customFormat="1">
      <c r="W58" s="164"/>
      <c r="Y58" s="164"/>
      <c r="AA58" s="164"/>
      <c r="AC58" s="275"/>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c r="CK58" s="170"/>
      <c r="CL58" s="170"/>
      <c r="CM58" s="170"/>
      <c r="CN58" s="170"/>
      <c r="CO58" s="170"/>
      <c r="CP58" s="170"/>
      <c r="CQ58" s="170"/>
      <c r="CR58" s="170"/>
      <c r="CS58" s="170"/>
      <c r="CT58" s="170"/>
      <c r="CU58" s="170"/>
      <c r="CV58" s="170"/>
      <c r="CW58" s="170"/>
      <c r="CX58" s="170"/>
      <c r="CY58" s="170"/>
      <c r="CZ58" s="170"/>
      <c r="DA58" s="170"/>
      <c r="DB58" s="170"/>
      <c r="DC58" s="170"/>
      <c r="DD58" s="170"/>
      <c r="DE58" s="170"/>
      <c r="DF58" s="170"/>
      <c r="DG58" s="170"/>
      <c r="DH58" s="170"/>
      <c r="DI58" s="170"/>
      <c r="DJ58" s="170"/>
      <c r="DK58" s="170"/>
      <c r="DL58" s="170"/>
      <c r="DM58" s="170"/>
      <c r="DN58" s="170"/>
      <c r="DO58" s="170"/>
      <c r="DP58" s="170"/>
      <c r="DQ58" s="170"/>
      <c r="DR58" s="170"/>
      <c r="DS58" s="170"/>
      <c r="DT58" s="170"/>
      <c r="DU58" s="170"/>
      <c r="DV58" s="170"/>
      <c r="DW58" s="170"/>
      <c r="DX58" s="170"/>
      <c r="DY58" s="170"/>
      <c r="DZ58" s="170"/>
      <c r="EA58" s="170"/>
      <c r="EB58" s="170"/>
      <c r="EC58" s="170"/>
      <c r="ED58" s="170"/>
      <c r="EE58" s="170"/>
      <c r="EF58" s="170"/>
      <c r="EG58" s="170"/>
      <c r="EH58" s="170"/>
      <c r="EI58" s="170"/>
      <c r="EJ58" s="170"/>
      <c r="EK58" s="170"/>
      <c r="EL58" s="170"/>
      <c r="EM58" s="170"/>
      <c r="EN58" s="170"/>
      <c r="EO58" s="170"/>
      <c r="EP58" s="170"/>
      <c r="EQ58" s="170"/>
      <c r="ER58" s="170"/>
      <c r="ES58" s="170"/>
      <c r="ET58" s="170"/>
      <c r="EU58" s="170"/>
      <c r="EV58" s="170"/>
      <c r="EW58" s="170"/>
      <c r="EX58" s="170"/>
      <c r="EY58" s="170"/>
      <c r="EZ58" s="170"/>
      <c r="FA58" s="170"/>
      <c r="FB58" s="170"/>
      <c r="FC58" s="170"/>
      <c r="FD58" s="170"/>
      <c r="FE58" s="170"/>
      <c r="FF58" s="170"/>
      <c r="FG58" s="170"/>
      <c r="FH58" s="170"/>
      <c r="FI58" s="170"/>
      <c r="FJ58" s="170"/>
      <c r="FK58" s="170"/>
      <c r="FL58" s="170"/>
      <c r="FM58" s="170"/>
      <c r="FN58" s="170"/>
      <c r="FO58" s="170"/>
      <c r="FP58" s="170"/>
      <c r="FQ58" s="170"/>
      <c r="FR58" s="170"/>
      <c r="FS58" s="170"/>
      <c r="FT58" s="170"/>
      <c r="FU58" s="170"/>
      <c r="FV58" s="170"/>
      <c r="FW58" s="170"/>
      <c r="FX58" s="170"/>
      <c r="FY58" s="170"/>
      <c r="FZ58" s="170"/>
      <c r="GA58" s="170"/>
      <c r="GB58" s="170"/>
      <c r="GC58" s="170"/>
      <c r="GD58" s="170"/>
      <c r="GE58" s="170"/>
      <c r="GF58" s="170"/>
      <c r="GG58" s="170"/>
      <c r="GH58" s="170"/>
      <c r="GI58" s="170"/>
      <c r="GJ58" s="170"/>
      <c r="GK58" s="170"/>
      <c r="GL58" s="170"/>
      <c r="GM58" s="170"/>
      <c r="GN58" s="170"/>
      <c r="GO58" s="170"/>
      <c r="GP58" s="170"/>
      <c r="GQ58" s="170"/>
      <c r="GR58" s="170"/>
      <c r="GS58" s="170"/>
      <c r="GT58" s="170"/>
      <c r="GU58" s="170"/>
      <c r="GV58" s="170"/>
      <c r="GW58" s="170"/>
      <c r="GX58" s="170"/>
      <c r="GY58" s="170"/>
      <c r="GZ58" s="170"/>
      <c r="HA58" s="170"/>
      <c r="HB58" s="170"/>
      <c r="HC58" s="170"/>
      <c r="HD58" s="170"/>
      <c r="HE58" s="170"/>
      <c r="HF58" s="170"/>
      <c r="HG58" s="170"/>
      <c r="HH58" s="170"/>
      <c r="HI58" s="170"/>
      <c r="HJ58" s="170"/>
      <c r="HK58" s="170"/>
      <c r="HL58" s="170"/>
      <c r="HM58" s="170"/>
      <c r="HN58" s="170"/>
      <c r="HO58" s="170"/>
      <c r="HP58" s="170"/>
      <c r="HQ58" s="170"/>
      <c r="HR58" s="170"/>
      <c r="HS58" s="170"/>
      <c r="HT58" s="170"/>
      <c r="HU58" s="170"/>
      <c r="HV58" s="170"/>
      <c r="HW58" s="170"/>
      <c r="HX58" s="170"/>
      <c r="HY58" s="170"/>
      <c r="HZ58" s="170"/>
      <c r="IA58" s="170"/>
      <c r="IB58" s="170"/>
      <c r="IC58" s="170"/>
      <c r="ID58" s="170"/>
      <c r="IE58" s="170"/>
      <c r="IF58" s="170"/>
      <c r="IG58" s="170"/>
      <c r="IH58" s="170"/>
      <c r="II58" s="170"/>
      <c r="IJ58" s="170"/>
      <c r="IK58" s="170"/>
      <c r="IL58" s="170"/>
      <c r="IM58" s="170"/>
      <c r="IN58" s="170"/>
      <c r="IO58" s="170"/>
      <c r="IP58" s="170"/>
      <c r="IQ58" s="170"/>
      <c r="IR58" s="170"/>
      <c r="IS58" s="170"/>
      <c r="IT58" s="170"/>
      <c r="IU58" s="170"/>
      <c r="IV58" s="170"/>
      <c r="IW58" s="170"/>
      <c r="IX58" s="170"/>
      <c r="IY58" s="170"/>
      <c r="IZ58" s="170"/>
      <c r="JA58" s="170"/>
      <c r="JB58" s="170"/>
      <c r="JC58" s="170"/>
      <c r="JD58" s="170"/>
      <c r="JE58" s="170"/>
      <c r="JF58" s="170"/>
      <c r="JG58" s="170"/>
      <c r="JH58" s="170"/>
      <c r="JI58" s="170"/>
      <c r="JJ58" s="170"/>
      <c r="JK58" s="170"/>
      <c r="JL58" s="170"/>
      <c r="JM58" s="170"/>
      <c r="JN58" s="170"/>
      <c r="JO58" s="170"/>
      <c r="JP58" s="170"/>
      <c r="JQ58" s="170"/>
      <c r="JR58" s="170"/>
      <c r="JS58" s="170"/>
      <c r="JT58" s="170"/>
      <c r="JU58" s="170"/>
      <c r="JV58" s="170"/>
      <c r="JW58" s="170"/>
      <c r="JX58" s="170"/>
      <c r="JY58" s="170"/>
      <c r="JZ58" s="170"/>
      <c r="KA58" s="170"/>
      <c r="KB58" s="170"/>
      <c r="KC58" s="170"/>
      <c r="KD58" s="170"/>
      <c r="KE58" s="170"/>
      <c r="KF58" s="170"/>
      <c r="KG58" s="170"/>
      <c r="KH58" s="170"/>
      <c r="KI58" s="170"/>
      <c r="KJ58" s="170"/>
      <c r="KK58" s="170"/>
      <c r="KL58" s="170"/>
      <c r="KM58" s="170"/>
      <c r="KN58" s="170"/>
      <c r="KO58" s="170"/>
      <c r="KP58" s="170"/>
      <c r="KQ58" s="170"/>
      <c r="KR58" s="170"/>
      <c r="KS58" s="170"/>
      <c r="KT58" s="170"/>
      <c r="KU58" s="170"/>
      <c r="KV58" s="170"/>
      <c r="KW58" s="170"/>
      <c r="KX58" s="170"/>
      <c r="KY58" s="170"/>
      <c r="KZ58" s="170"/>
      <c r="LA58" s="170"/>
      <c r="LB58" s="170"/>
      <c r="LC58" s="170"/>
      <c r="LD58" s="170"/>
      <c r="LE58" s="170"/>
      <c r="LF58" s="170"/>
      <c r="LG58" s="170"/>
      <c r="LH58" s="170"/>
      <c r="LI58" s="170"/>
      <c r="LJ58" s="170"/>
      <c r="LK58" s="170"/>
      <c r="LL58" s="170"/>
      <c r="LM58" s="170"/>
      <c r="LN58" s="170"/>
      <c r="LO58" s="170"/>
      <c r="LP58" s="170"/>
      <c r="LQ58" s="170"/>
      <c r="LR58" s="170"/>
      <c r="LS58" s="170"/>
      <c r="LT58" s="170"/>
      <c r="LU58" s="170"/>
      <c r="LV58" s="170"/>
      <c r="LW58" s="170"/>
      <c r="LX58" s="170"/>
      <c r="LY58" s="170"/>
      <c r="LZ58" s="170"/>
      <c r="MA58" s="170"/>
      <c r="MB58" s="170"/>
      <c r="MC58" s="170"/>
      <c r="MD58" s="170"/>
      <c r="ME58" s="170"/>
      <c r="MF58" s="170"/>
      <c r="MG58" s="170"/>
      <c r="MH58" s="170"/>
      <c r="MI58" s="170"/>
      <c r="MJ58" s="170"/>
      <c r="MK58" s="170"/>
      <c r="ML58" s="170"/>
      <c r="MM58" s="170"/>
      <c r="MN58" s="170"/>
      <c r="MO58" s="170"/>
      <c r="MP58" s="170"/>
      <c r="MQ58" s="170"/>
      <c r="MR58" s="170"/>
      <c r="MS58" s="170"/>
      <c r="MT58" s="170"/>
      <c r="MU58" s="170"/>
      <c r="MV58" s="170"/>
      <c r="MW58" s="170"/>
      <c r="MX58" s="170"/>
      <c r="MY58" s="170"/>
      <c r="MZ58" s="170"/>
      <c r="NA58" s="170"/>
      <c r="NB58" s="170"/>
      <c r="NC58" s="170"/>
      <c r="ND58" s="170"/>
      <c r="NE58" s="170"/>
      <c r="NF58" s="170"/>
      <c r="NG58" s="170"/>
      <c r="NH58" s="170"/>
      <c r="NI58" s="170"/>
      <c r="NJ58" s="170"/>
      <c r="NK58" s="170"/>
      <c r="NL58" s="170"/>
      <c r="NM58" s="170"/>
      <c r="NN58" s="170"/>
      <c r="NO58" s="170"/>
      <c r="NP58" s="170"/>
      <c r="NQ58" s="170"/>
      <c r="NR58" s="170"/>
      <c r="NS58" s="170"/>
      <c r="NT58" s="170"/>
      <c r="NU58" s="170"/>
      <c r="NV58" s="170"/>
      <c r="NW58" s="170"/>
      <c r="NX58" s="170"/>
      <c r="NY58" s="170"/>
      <c r="NZ58" s="170"/>
      <c r="OA58" s="170"/>
      <c r="OB58" s="170"/>
      <c r="OC58" s="170"/>
      <c r="OD58" s="170"/>
      <c r="OE58" s="170"/>
      <c r="OF58" s="170"/>
      <c r="OG58" s="170"/>
      <c r="OH58" s="170"/>
      <c r="OI58" s="170"/>
      <c r="OJ58" s="170"/>
      <c r="OK58" s="170"/>
      <c r="OL58" s="170"/>
      <c r="OM58" s="170"/>
      <c r="ON58" s="170"/>
      <c r="OO58" s="170"/>
      <c r="OP58" s="170"/>
      <c r="OQ58" s="170"/>
      <c r="OR58" s="170"/>
      <c r="OS58" s="170"/>
      <c r="OT58" s="170"/>
      <c r="OU58" s="170"/>
      <c r="OV58" s="170"/>
      <c r="OW58" s="170"/>
      <c r="OX58" s="170"/>
      <c r="OY58" s="170"/>
      <c r="OZ58" s="170"/>
      <c r="PA58" s="170"/>
      <c r="PB58" s="170"/>
      <c r="PC58" s="170"/>
      <c r="PD58" s="170"/>
      <c r="PE58" s="170"/>
      <c r="PF58" s="170"/>
      <c r="PG58" s="170"/>
      <c r="PH58" s="170"/>
      <c r="PI58" s="170"/>
      <c r="PJ58" s="170"/>
      <c r="PK58" s="170"/>
      <c r="PL58" s="170"/>
      <c r="PM58" s="170"/>
      <c r="PN58" s="170"/>
      <c r="PO58" s="170"/>
      <c r="PP58" s="170"/>
      <c r="PQ58" s="170"/>
      <c r="PR58" s="170"/>
      <c r="PS58" s="170"/>
      <c r="PT58" s="170"/>
      <c r="PU58" s="170"/>
      <c r="PV58" s="170"/>
      <c r="PW58" s="170"/>
      <c r="PX58" s="170"/>
      <c r="PY58" s="170"/>
      <c r="PZ58" s="170"/>
      <c r="QA58" s="170"/>
      <c r="QB58" s="170"/>
      <c r="QC58" s="170"/>
      <c r="QD58" s="170"/>
      <c r="QE58" s="170"/>
      <c r="QF58" s="170"/>
      <c r="QG58" s="170"/>
      <c r="QH58" s="170"/>
      <c r="QI58" s="170"/>
      <c r="QJ58" s="170"/>
      <c r="QK58" s="170"/>
      <c r="QL58" s="170"/>
      <c r="QM58" s="170"/>
      <c r="QN58" s="170"/>
      <c r="QO58" s="170"/>
      <c r="QP58" s="170"/>
      <c r="QQ58" s="170"/>
      <c r="QR58" s="170"/>
      <c r="QS58" s="170"/>
      <c r="QT58" s="170"/>
      <c r="QU58" s="170"/>
      <c r="QV58" s="170"/>
      <c r="QW58" s="170"/>
      <c r="QX58" s="170"/>
      <c r="QY58" s="170"/>
      <c r="QZ58" s="170"/>
      <c r="RA58" s="170"/>
      <c r="RB58" s="170"/>
      <c r="RC58" s="170"/>
      <c r="RD58" s="170"/>
      <c r="RE58" s="170"/>
      <c r="RF58" s="170"/>
      <c r="RG58" s="170"/>
      <c r="RH58" s="170"/>
      <c r="RI58" s="170"/>
      <c r="RJ58" s="170"/>
      <c r="RK58" s="170"/>
      <c r="RL58" s="170"/>
      <c r="RM58" s="170"/>
      <c r="RN58" s="170"/>
      <c r="RO58" s="170"/>
      <c r="RP58" s="170"/>
      <c r="RQ58" s="170"/>
      <c r="RR58" s="170"/>
      <c r="RS58" s="170"/>
      <c r="RT58" s="170"/>
      <c r="RU58" s="170"/>
      <c r="RV58" s="170"/>
      <c r="RW58" s="170"/>
      <c r="RX58" s="170"/>
      <c r="RY58" s="170"/>
      <c r="RZ58" s="170"/>
      <c r="SA58" s="170"/>
      <c r="SB58" s="170"/>
      <c r="SC58" s="170"/>
      <c r="SD58" s="170"/>
      <c r="SE58" s="170"/>
      <c r="SF58" s="170"/>
      <c r="SG58" s="170"/>
      <c r="SH58" s="170"/>
      <c r="SI58" s="170"/>
      <c r="SJ58" s="170"/>
      <c r="SK58" s="170"/>
      <c r="SL58" s="170"/>
      <c r="SM58" s="170"/>
      <c r="SN58" s="170"/>
      <c r="SO58" s="170"/>
      <c r="SP58" s="170"/>
      <c r="SQ58" s="170"/>
      <c r="SR58" s="170"/>
      <c r="SS58" s="170"/>
      <c r="ST58" s="170"/>
      <c r="SU58" s="170"/>
      <c r="SV58" s="170"/>
      <c r="SW58" s="170"/>
      <c r="SX58" s="170"/>
      <c r="SY58" s="170"/>
      <c r="SZ58" s="170"/>
      <c r="TA58" s="170"/>
      <c r="TB58" s="170"/>
      <c r="TC58" s="170"/>
      <c r="TD58" s="170"/>
      <c r="TE58" s="170"/>
      <c r="TF58" s="170"/>
      <c r="TG58" s="170"/>
      <c r="TH58" s="170"/>
      <c r="TI58" s="170"/>
      <c r="TJ58" s="170"/>
      <c r="TK58" s="170"/>
      <c r="TL58" s="170"/>
      <c r="TM58" s="170"/>
      <c r="TN58" s="170"/>
      <c r="TO58" s="170"/>
      <c r="TP58" s="170"/>
      <c r="TQ58" s="170"/>
      <c r="TR58" s="170"/>
      <c r="TS58" s="170"/>
      <c r="TT58" s="170"/>
      <c r="TU58" s="170"/>
      <c r="TV58" s="170"/>
      <c r="TW58" s="170"/>
      <c r="TX58" s="170"/>
      <c r="TY58" s="170"/>
      <c r="TZ58" s="170"/>
      <c r="UA58" s="170"/>
      <c r="UB58" s="170"/>
      <c r="UC58" s="170"/>
      <c r="UD58" s="170"/>
      <c r="UE58" s="170"/>
      <c r="UF58" s="170"/>
      <c r="UG58" s="170"/>
      <c r="UH58" s="170"/>
      <c r="UI58" s="170"/>
      <c r="UJ58" s="170"/>
      <c r="UK58" s="170"/>
      <c r="UL58" s="170"/>
      <c r="UM58" s="170"/>
      <c r="UN58" s="170"/>
      <c r="UO58" s="170"/>
      <c r="UP58" s="170"/>
      <c r="UQ58" s="170"/>
      <c r="UR58" s="170"/>
      <c r="US58" s="170"/>
      <c r="UT58" s="170"/>
      <c r="UU58" s="170"/>
      <c r="UV58" s="170"/>
      <c r="UW58" s="170"/>
      <c r="UX58" s="170"/>
      <c r="UY58" s="170"/>
      <c r="UZ58" s="170"/>
      <c r="VA58" s="170"/>
      <c r="VB58" s="170"/>
      <c r="VC58" s="170"/>
      <c r="VD58" s="170"/>
      <c r="VE58" s="170"/>
      <c r="VF58" s="170"/>
      <c r="VG58" s="170"/>
      <c r="VH58" s="170"/>
      <c r="VI58" s="170"/>
      <c r="VJ58" s="170"/>
      <c r="VK58" s="170"/>
      <c r="VL58" s="170"/>
      <c r="VM58" s="170"/>
      <c r="VN58" s="170"/>
      <c r="VO58" s="170"/>
      <c r="VP58" s="170"/>
      <c r="VQ58" s="170"/>
      <c r="VR58" s="170"/>
      <c r="VS58" s="170"/>
      <c r="VT58" s="170"/>
      <c r="VU58" s="170"/>
      <c r="VV58" s="170"/>
      <c r="VW58" s="170"/>
      <c r="VX58" s="170"/>
      <c r="VY58" s="170"/>
      <c r="VZ58" s="170"/>
      <c r="WA58" s="170"/>
      <c r="WB58" s="170"/>
      <c r="WC58" s="170"/>
      <c r="WD58" s="170"/>
      <c r="WE58" s="170"/>
      <c r="WF58" s="170"/>
      <c r="WG58" s="170"/>
      <c r="WH58" s="170"/>
      <c r="WI58" s="170"/>
      <c r="WJ58" s="170"/>
      <c r="WK58" s="170"/>
      <c r="WL58" s="170"/>
      <c r="WM58" s="170"/>
      <c r="WN58" s="170"/>
      <c r="WO58" s="170"/>
      <c r="WP58" s="170"/>
      <c r="WQ58" s="170"/>
      <c r="WR58" s="170"/>
      <c r="WS58" s="170"/>
      <c r="WT58" s="170"/>
      <c r="WU58" s="170"/>
      <c r="WV58" s="170"/>
      <c r="WW58" s="170"/>
      <c r="WX58" s="170"/>
      <c r="WY58" s="170"/>
      <c r="WZ58" s="170"/>
      <c r="XA58" s="170"/>
      <c r="XB58" s="170"/>
      <c r="XC58" s="170"/>
      <c r="XD58" s="170"/>
      <c r="XE58" s="170"/>
      <c r="XF58" s="170"/>
      <c r="XG58" s="170"/>
      <c r="XH58" s="170"/>
      <c r="XI58" s="170"/>
      <c r="XJ58" s="170"/>
      <c r="XK58" s="170"/>
      <c r="XL58" s="170"/>
      <c r="XM58" s="170"/>
      <c r="XN58" s="170"/>
      <c r="XO58" s="170"/>
      <c r="XP58" s="170"/>
      <c r="XQ58" s="170"/>
      <c r="XR58" s="170"/>
      <c r="XS58" s="170"/>
      <c r="XT58" s="170"/>
      <c r="XU58" s="170"/>
      <c r="XV58" s="170"/>
      <c r="XW58" s="170"/>
      <c r="XX58" s="170"/>
      <c r="XY58" s="170"/>
      <c r="XZ58" s="170"/>
      <c r="YA58" s="170"/>
      <c r="YB58" s="170"/>
      <c r="YC58" s="170"/>
      <c r="YD58" s="170"/>
      <c r="YE58" s="170"/>
      <c r="YF58" s="170"/>
      <c r="YG58" s="170"/>
      <c r="YH58" s="170"/>
      <c r="YI58" s="170"/>
      <c r="YJ58" s="170"/>
      <c r="YK58" s="170"/>
      <c r="YL58" s="170"/>
      <c r="YM58" s="170"/>
      <c r="YN58" s="170"/>
      <c r="YO58" s="170"/>
      <c r="YP58" s="170"/>
      <c r="YQ58" s="170"/>
      <c r="YR58" s="170"/>
      <c r="YS58" s="170"/>
      <c r="YT58" s="170"/>
      <c r="YU58" s="170"/>
      <c r="YV58" s="170"/>
      <c r="YW58" s="170"/>
      <c r="YX58" s="170"/>
      <c r="YY58" s="170"/>
      <c r="YZ58" s="170"/>
      <c r="ZA58" s="170"/>
      <c r="ZB58" s="170"/>
      <c r="ZC58" s="170"/>
      <c r="ZD58" s="170"/>
      <c r="ZE58" s="170"/>
      <c r="ZF58" s="170"/>
      <c r="ZG58" s="170"/>
      <c r="ZH58" s="170"/>
      <c r="ZI58" s="170"/>
      <c r="ZJ58" s="170"/>
      <c r="ZK58" s="170"/>
      <c r="ZL58" s="170"/>
      <c r="ZM58" s="170"/>
      <c r="ZN58" s="170"/>
      <c r="ZO58" s="170"/>
      <c r="ZP58" s="170"/>
      <c r="ZQ58" s="170"/>
      <c r="ZR58" s="170"/>
      <c r="ZS58" s="170"/>
      <c r="ZT58" s="170"/>
      <c r="ZU58" s="170"/>
      <c r="ZV58" s="170"/>
      <c r="ZW58" s="170"/>
      <c r="ZX58" s="170"/>
      <c r="ZY58" s="170"/>
      <c r="ZZ58" s="170"/>
      <c r="AAA58" s="170"/>
      <c r="AAB58" s="170"/>
      <c r="AAC58" s="170"/>
      <c r="AAD58" s="170"/>
      <c r="AAE58" s="170"/>
      <c r="AAF58" s="170"/>
      <c r="AAG58" s="170"/>
      <c r="AAH58" s="170"/>
      <c r="AAI58" s="170"/>
      <c r="AAJ58" s="170"/>
      <c r="AAK58" s="170"/>
      <c r="AAL58" s="170"/>
      <c r="AAM58" s="170"/>
      <c r="AAN58" s="170"/>
      <c r="AAO58" s="170"/>
      <c r="AAP58" s="170"/>
      <c r="AAQ58" s="170"/>
      <c r="AAR58" s="170"/>
      <c r="AAS58" s="170"/>
      <c r="AAT58" s="170"/>
      <c r="AAU58" s="170"/>
      <c r="AAV58" s="170"/>
      <c r="AAW58" s="170"/>
      <c r="AAX58" s="170"/>
      <c r="AAY58" s="170"/>
      <c r="AAZ58" s="170"/>
      <c r="ABA58" s="170"/>
      <c r="ABB58" s="170"/>
      <c r="ABC58" s="170"/>
      <c r="ABD58" s="170"/>
      <c r="ABE58" s="170"/>
      <c r="ABF58" s="170"/>
      <c r="ABG58" s="170"/>
      <c r="ABH58" s="170"/>
      <c r="ABI58" s="170"/>
      <c r="ABJ58" s="170"/>
      <c r="ABK58" s="170"/>
      <c r="ABL58" s="170"/>
      <c r="ABM58" s="170"/>
      <c r="ABN58" s="170"/>
      <c r="ABO58" s="170"/>
      <c r="ABP58" s="170"/>
      <c r="ABQ58" s="170"/>
      <c r="ABR58" s="170"/>
      <c r="ABS58" s="170"/>
      <c r="ABT58" s="170"/>
      <c r="ABU58" s="170"/>
      <c r="ABV58" s="170"/>
      <c r="ABW58" s="170"/>
      <c r="ABX58" s="170"/>
      <c r="ABY58" s="170"/>
      <c r="ABZ58" s="170"/>
      <c r="ACA58" s="170"/>
      <c r="ACB58" s="170"/>
      <c r="ACC58" s="170"/>
      <c r="ACD58" s="170"/>
      <c r="ACE58" s="170"/>
      <c r="ACF58" s="170"/>
      <c r="ACG58" s="170"/>
      <c r="ACH58" s="170"/>
      <c r="ACI58" s="170"/>
      <c r="ACJ58" s="170"/>
      <c r="ACK58" s="170"/>
      <c r="ACL58" s="170"/>
      <c r="ACM58" s="170"/>
      <c r="ACN58" s="170"/>
      <c r="ACO58" s="170"/>
      <c r="ACP58" s="170"/>
      <c r="ACQ58" s="170"/>
      <c r="ACR58" s="170"/>
      <c r="ACS58" s="170"/>
      <c r="ACT58" s="170"/>
      <c r="ACU58" s="170"/>
      <c r="ACV58" s="170"/>
      <c r="ACW58" s="170"/>
      <c r="ACX58" s="170"/>
      <c r="ACY58" s="170"/>
      <c r="ACZ58" s="170"/>
      <c r="ADA58" s="170"/>
      <c r="ADB58" s="170"/>
      <c r="ADC58" s="170"/>
      <c r="ADD58" s="170"/>
      <c r="ADE58" s="170"/>
      <c r="ADF58" s="170"/>
      <c r="ADG58" s="170"/>
      <c r="ADH58" s="170"/>
      <c r="ADI58" s="170"/>
      <c r="ADJ58" s="170"/>
      <c r="ADK58" s="170"/>
      <c r="ADL58" s="170"/>
      <c r="ADM58" s="170"/>
      <c r="ADN58" s="170"/>
      <c r="ADO58" s="170"/>
      <c r="ADP58" s="170"/>
      <c r="ADQ58" s="170"/>
      <c r="ADR58" s="170"/>
      <c r="ADS58" s="170"/>
      <c r="ADT58" s="170"/>
      <c r="ADU58" s="170"/>
      <c r="ADV58" s="170"/>
      <c r="ADW58" s="170"/>
      <c r="ADX58" s="170"/>
      <c r="ADY58" s="170"/>
      <c r="ADZ58" s="170"/>
      <c r="AEA58" s="170"/>
      <c r="AEB58" s="170"/>
      <c r="AEC58" s="170"/>
      <c r="AED58" s="170"/>
      <c r="AEE58" s="170"/>
      <c r="AEF58" s="170"/>
      <c r="AEG58" s="170"/>
      <c r="AEH58" s="170"/>
      <c r="AEI58" s="170"/>
      <c r="AEJ58" s="170"/>
      <c r="AEK58" s="170"/>
      <c r="AEL58" s="170"/>
      <c r="AEM58" s="170"/>
      <c r="AEN58" s="170"/>
      <c r="AEO58" s="170"/>
      <c r="AEP58" s="170"/>
      <c r="AEQ58" s="170"/>
      <c r="AER58" s="170"/>
      <c r="AES58" s="170"/>
      <c r="AET58" s="170"/>
      <c r="AEU58" s="170"/>
      <c r="AEV58" s="170"/>
      <c r="AEW58" s="170"/>
      <c r="AEX58" s="170"/>
      <c r="AEY58" s="170"/>
      <c r="AEZ58" s="170"/>
      <c r="AFA58" s="170"/>
      <c r="AFB58" s="170"/>
      <c r="AFC58" s="170"/>
      <c r="AFD58" s="170"/>
      <c r="AFE58" s="170"/>
      <c r="AFF58" s="170"/>
      <c r="AFG58" s="170"/>
      <c r="AFH58" s="170"/>
      <c r="AFI58" s="170"/>
      <c r="AFJ58" s="170"/>
      <c r="AFK58" s="170"/>
      <c r="AFL58" s="170"/>
      <c r="AFM58" s="170"/>
      <c r="AFN58" s="170"/>
      <c r="AFO58" s="170"/>
      <c r="AFP58" s="170"/>
      <c r="AFQ58" s="170"/>
      <c r="AFR58" s="170"/>
      <c r="AFS58" s="170"/>
      <c r="AFT58" s="170"/>
      <c r="AFU58" s="170"/>
      <c r="AFV58" s="170"/>
      <c r="AFW58" s="170"/>
      <c r="AFX58" s="170"/>
      <c r="AFY58" s="170"/>
      <c r="AFZ58" s="170"/>
      <c r="AGA58" s="170"/>
      <c r="AGB58" s="170"/>
      <c r="AGC58" s="170"/>
      <c r="AGD58" s="170"/>
      <c r="AGE58" s="170"/>
      <c r="AGF58" s="170"/>
      <c r="AGG58" s="170"/>
      <c r="AGH58" s="170"/>
      <c r="AGI58" s="170"/>
      <c r="AGJ58" s="170"/>
      <c r="AGK58" s="170"/>
      <c r="AGL58" s="170"/>
      <c r="AGM58" s="170"/>
      <c r="AGN58" s="170"/>
      <c r="AGO58" s="170"/>
      <c r="AGP58" s="170"/>
      <c r="AGQ58" s="170"/>
      <c r="AGR58" s="170"/>
      <c r="AGS58" s="170"/>
      <c r="AGT58" s="170"/>
      <c r="AGU58" s="170"/>
      <c r="AGV58" s="170"/>
      <c r="AGW58" s="170"/>
      <c r="AGX58" s="170"/>
      <c r="AGY58" s="170"/>
      <c r="AGZ58" s="170"/>
      <c r="AHA58" s="170"/>
      <c r="AHB58" s="170"/>
      <c r="AHC58" s="170"/>
      <c r="AHD58" s="170"/>
      <c r="AHE58" s="170"/>
      <c r="AHF58" s="170"/>
      <c r="AHG58" s="170"/>
      <c r="AHH58" s="170"/>
      <c r="AHI58" s="170"/>
      <c r="AHJ58" s="170"/>
      <c r="AHK58" s="170"/>
      <c r="AHL58" s="170"/>
      <c r="AHM58" s="170"/>
      <c r="AHN58" s="170"/>
      <c r="AHO58" s="170"/>
      <c r="AHP58" s="170"/>
      <c r="AHQ58" s="170"/>
      <c r="AHR58" s="170"/>
      <c r="AHS58" s="170"/>
      <c r="AHT58" s="170"/>
      <c r="AHU58" s="170"/>
      <c r="AHV58" s="170"/>
      <c r="AHW58" s="170"/>
      <c r="AHX58" s="170"/>
      <c r="AHY58" s="170"/>
      <c r="AHZ58" s="170"/>
      <c r="AIA58" s="170"/>
      <c r="AIB58" s="170"/>
      <c r="AIC58" s="170"/>
      <c r="AID58" s="170"/>
      <c r="AIE58" s="170"/>
      <c r="AIF58" s="170"/>
      <c r="AIG58" s="170"/>
      <c r="AIH58" s="170"/>
      <c r="AII58" s="170"/>
      <c r="AIJ58" s="170"/>
      <c r="AIK58" s="170"/>
      <c r="AIL58" s="170"/>
      <c r="AIM58" s="170"/>
      <c r="AIN58" s="170"/>
      <c r="AIO58" s="170"/>
      <c r="AIP58" s="170"/>
      <c r="AIQ58" s="170"/>
      <c r="AIR58" s="170"/>
      <c r="AIS58" s="170"/>
      <c r="AIT58" s="170"/>
      <c r="AIU58" s="170"/>
      <c r="AIV58" s="170"/>
      <c r="AIW58" s="170"/>
      <c r="AIX58" s="170"/>
      <c r="AIY58" s="170"/>
      <c r="AIZ58" s="170"/>
      <c r="AJA58" s="170"/>
      <c r="AJB58" s="170"/>
      <c r="AJC58" s="170"/>
      <c r="AJD58" s="170"/>
      <c r="AJE58" s="170"/>
      <c r="AJF58" s="170"/>
      <c r="AJG58" s="170"/>
      <c r="AJH58" s="170"/>
      <c r="AJI58" s="170"/>
      <c r="AJJ58" s="170"/>
      <c r="AJK58" s="170"/>
      <c r="AJL58" s="170"/>
      <c r="AJM58" s="170"/>
      <c r="AJN58" s="170"/>
      <c r="AJO58" s="170"/>
      <c r="AJP58" s="170"/>
      <c r="AJQ58" s="170"/>
      <c r="AJR58" s="170"/>
      <c r="AJS58" s="170"/>
      <c r="AJT58" s="170"/>
      <c r="AJU58" s="170"/>
      <c r="AJV58" s="170"/>
      <c r="AJW58" s="170"/>
      <c r="AJX58" s="170"/>
      <c r="AJY58" s="170"/>
      <c r="AJZ58" s="170"/>
      <c r="AKA58" s="170"/>
      <c r="AKB58" s="170"/>
      <c r="AKC58" s="170"/>
      <c r="AKD58" s="170"/>
      <c r="AKE58" s="170"/>
      <c r="AKF58" s="170"/>
      <c r="AKG58" s="170"/>
      <c r="AKH58" s="170"/>
      <c r="AKI58" s="170"/>
      <c r="AKJ58" s="170"/>
      <c r="AKK58" s="170"/>
      <c r="AKL58" s="170"/>
      <c r="AKM58" s="170"/>
      <c r="AKN58" s="170"/>
      <c r="AKO58" s="170"/>
      <c r="AKP58" s="170"/>
      <c r="AKQ58" s="170"/>
      <c r="AKR58" s="170"/>
      <c r="AKS58" s="170"/>
      <c r="AKT58" s="170"/>
      <c r="AKU58" s="170"/>
      <c r="AKV58" s="170"/>
      <c r="AKW58" s="170"/>
      <c r="AKX58" s="170"/>
      <c r="AKY58" s="170"/>
      <c r="AKZ58" s="170"/>
      <c r="ALA58" s="170"/>
      <c r="ALB58" s="170"/>
      <c r="ALC58" s="170"/>
      <c r="ALD58" s="170"/>
      <c r="ALE58" s="170"/>
      <c r="ALF58" s="170"/>
      <c r="ALG58" s="170"/>
      <c r="ALH58" s="170"/>
      <c r="ALI58" s="170"/>
      <c r="ALJ58" s="170"/>
      <c r="ALK58" s="170"/>
      <c r="ALL58" s="170"/>
      <c r="ALM58" s="170"/>
      <c r="ALN58" s="170"/>
      <c r="ALO58" s="170"/>
      <c r="ALP58" s="170"/>
      <c r="ALQ58" s="170"/>
      <c r="ALR58" s="170"/>
      <c r="ALS58" s="170"/>
      <c r="ALT58" s="170"/>
      <c r="ALU58" s="170"/>
      <c r="ALV58" s="170"/>
      <c r="ALW58" s="170"/>
      <c r="ALX58" s="170"/>
      <c r="ALY58" s="170"/>
      <c r="ALZ58" s="170"/>
      <c r="AMA58" s="170"/>
      <c r="AMB58" s="170"/>
      <c r="AMC58" s="170"/>
      <c r="AMD58" s="170"/>
      <c r="AME58" s="170"/>
      <c r="AMF58" s="170"/>
      <c r="AMG58" s="170"/>
      <c r="AMH58" s="170"/>
      <c r="AMI58" s="170"/>
      <c r="AMJ58" s="170"/>
      <c r="AMK58" s="170"/>
      <c r="AML58" s="170"/>
      <c r="AMM58" s="170"/>
      <c r="AMN58" s="170"/>
      <c r="AMO58" s="170"/>
      <c r="AMP58" s="170"/>
      <c r="AMQ58" s="170"/>
    </row>
    <row r="59" spans="2:1031" s="11" customFormat="1">
      <c r="X59" s="164"/>
      <c r="Z59" s="164"/>
      <c r="AB59" s="164"/>
      <c r="AC59" s="275"/>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c r="CA59" s="170"/>
      <c r="CB59" s="170"/>
      <c r="CC59" s="170"/>
      <c r="CD59" s="170"/>
      <c r="CE59" s="170"/>
      <c r="CF59" s="170"/>
      <c r="CG59" s="170"/>
      <c r="CH59" s="170"/>
      <c r="CI59" s="170"/>
      <c r="CJ59" s="170"/>
      <c r="CK59" s="170"/>
      <c r="CL59" s="170"/>
      <c r="CM59" s="170"/>
      <c r="CN59" s="170"/>
      <c r="CO59" s="170"/>
      <c r="CP59" s="170"/>
      <c r="CQ59" s="170"/>
      <c r="CR59" s="170"/>
      <c r="CS59" s="170"/>
      <c r="CT59" s="170"/>
      <c r="CU59" s="170"/>
      <c r="CV59" s="170"/>
      <c r="CW59" s="170"/>
      <c r="CX59" s="170"/>
      <c r="CY59" s="170"/>
      <c r="CZ59" s="170"/>
      <c r="DA59" s="170"/>
      <c r="DB59" s="170"/>
      <c r="DC59" s="170"/>
      <c r="DD59" s="170"/>
      <c r="DE59" s="170"/>
      <c r="DF59" s="170"/>
      <c r="DG59" s="170"/>
      <c r="DH59" s="170"/>
      <c r="DI59" s="170"/>
      <c r="DJ59" s="170"/>
      <c r="DK59" s="170"/>
      <c r="DL59" s="170"/>
      <c r="DM59" s="170"/>
      <c r="DN59" s="170"/>
      <c r="DO59" s="170"/>
      <c r="DP59" s="170"/>
      <c r="DQ59" s="170"/>
      <c r="DR59" s="170"/>
      <c r="DS59" s="170"/>
      <c r="DT59" s="170"/>
      <c r="DU59" s="170"/>
      <c r="DV59" s="170"/>
      <c r="DW59" s="170"/>
      <c r="DX59" s="170"/>
      <c r="DY59" s="170"/>
      <c r="DZ59" s="170"/>
      <c r="EA59" s="170"/>
      <c r="EB59" s="170"/>
      <c r="EC59" s="170"/>
      <c r="ED59" s="170"/>
      <c r="EE59" s="170"/>
      <c r="EF59" s="170"/>
      <c r="EG59" s="170"/>
      <c r="EH59" s="170"/>
      <c r="EI59" s="170"/>
      <c r="EJ59" s="170"/>
      <c r="EK59" s="170"/>
      <c r="EL59" s="170"/>
      <c r="EM59" s="170"/>
      <c r="EN59" s="170"/>
      <c r="EO59" s="170"/>
      <c r="EP59" s="170"/>
      <c r="EQ59" s="170"/>
      <c r="ER59" s="170"/>
      <c r="ES59" s="170"/>
      <c r="ET59" s="170"/>
      <c r="EU59" s="170"/>
      <c r="EV59" s="170"/>
      <c r="EW59" s="170"/>
      <c r="EX59" s="170"/>
      <c r="EY59" s="170"/>
      <c r="EZ59" s="170"/>
      <c r="FA59" s="170"/>
      <c r="FB59" s="170"/>
      <c r="FC59" s="170"/>
      <c r="FD59" s="170"/>
      <c r="FE59" s="170"/>
      <c r="FF59" s="170"/>
      <c r="FG59" s="170"/>
      <c r="FH59" s="170"/>
      <c r="FI59" s="170"/>
      <c r="FJ59" s="170"/>
      <c r="FK59" s="170"/>
      <c r="FL59" s="170"/>
      <c r="FM59" s="170"/>
      <c r="FN59" s="170"/>
      <c r="FO59" s="170"/>
      <c r="FP59" s="170"/>
      <c r="FQ59" s="170"/>
      <c r="FR59" s="170"/>
      <c r="FS59" s="170"/>
      <c r="FT59" s="170"/>
      <c r="FU59" s="170"/>
      <c r="FV59" s="170"/>
      <c r="FW59" s="170"/>
      <c r="FX59" s="170"/>
      <c r="FY59" s="170"/>
      <c r="FZ59" s="170"/>
      <c r="GA59" s="170"/>
      <c r="GB59" s="170"/>
      <c r="GC59" s="170"/>
      <c r="GD59" s="170"/>
      <c r="GE59" s="170"/>
      <c r="GF59" s="170"/>
      <c r="GG59" s="170"/>
      <c r="GH59" s="170"/>
      <c r="GI59" s="170"/>
      <c r="GJ59" s="170"/>
      <c r="GK59" s="170"/>
      <c r="GL59" s="170"/>
      <c r="GM59" s="170"/>
      <c r="GN59" s="170"/>
      <c r="GO59" s="170"/>
      <c r="GP59" s="170"/>
      <c r="GQ59" s="170"/>
      <c r="GR59" s="170"/>
      <c r="GS59" s="170"/>
      <c r="GT59" s="170"/>
      <c r="GU59" s="170"/>
      <c r="GV59" s="170"/>
      <c r="GW59" s="170"/>
      <c r="GX59" s="170"/>
      <c r="GY59" s="170"/>
      <c r="GZ59" s="170"/>
      <c r="HA59" s="170"/>
      <c r="HB59" s="170"/>
      <c r="HC59" s="170"/>
      <c r="HD59" s="170"/>
      <c r="HE59" s="170"/>
      <c r="HF59" s="170"/>
      <c r="HG59" s="170"/>
      <c r="HH59" s="170"/>
      <c r="HI59" s="170"/>
      <c r="HJ59" s="170"/>
      <c r="HK59" s="170"/>
      <c r="HL59" s="170"/>
      <c r="HM59" s="170"/>
      <c r="HN59" s="170"/>
      <c r="HO59" s="170"/>
      <c r="HP59" s="170"/>
      <c r="HQ59" s="170"/>
      <c r="HR59" s="170"/>
      <c r="HS59" s="170"/>
      <c r="HT59" s="170"/>
      <c r="HU59" s="170"/>
      <c r="HV59" s="170"/>
      <c r="HW59" s="170"/>
      <c r="HX59" s="170"/>
      <c r="HY59" s="170"/>
      <c r="HZ59" s="170"/>
      <c r="IA59" s="170"/>
      <c r="IB59" s="170"/>
      <c r="IC59" s="170"/>
      <c r="ID59" s="170"/>
      <c r="IE59" s="170"/>
      <c r="IF59" s="170"/>
      <c r="IG59" s="170"/>
      <c r="IH59" s="170"/>
      <c r="II59" s="170"/>
      <c r="IJ59" s="170"/>
      <c r="IK59" s="170"/>
      <c r="IL59" s="170"/>
      <c r="IM59" s="170"/>
      <c r="IN59" s="170"/>
      <c r="IO59" s="170"/>
      <c r="IP59" s="170"/>
      <c r="IQ59" s="170"/>
      <c r="IR59" s="170"/>
      <c r="IS59" s="170"/>
      <c r="IT59" s="170"/>
      <c r="IU59" s="170"/>
      <c r="IV59" s="170"/>
      <c r="IW59" s="170"/>
      <c r="IX59" s="170"/>
      <c r="IY59" s="170"/>
      <c r="IZ59" s="170"/>
      <c r="JA59" s="170"/>
      <c r="JB59" s="170"/>
      <c r="JC59" s="170"/>
      <c r="JD59" s="170"/>
      <c r="JE59" s="170"/>
      <c r="JF59" s="170"/>
      <c r="JG59" s="170"/>
      <c r="JH59" s="170"/>
      <c r="JI59" s="170"/>
      <c r="JJ59" s="170"/>
      <c r="JK59" s="170"/>
      <c r="JL59" s="170"/>
      <c r="JM59" s="170"/>
      <c r="JN59" s="170"/>
      <c r="JO59" s="170"/>
      <c r="JP59" s="170"/>
      <c r="JQ59" s="170"/>
      <c r="JR59" s="170"/>
      <c r="JS59" s="170"/>
      <c r="JT59" s="170"/>
      <c r="JU59" s="170"/>
      <c r="JV59" s="170"/>
      <c r="JW59" s="170"/>
      <c r="JX59" s="170"/>
      <c r="JY59" s="170"/>
      <c r="JZ59" s="170"/>
      <c r="KA59" s="170"/>
      <c r="KB59" s="170"/>
      <c r="KC59" s="170"/>
      <c r="KD59" s="170"/>
      <c r="KE59" s="170"/>
      <c r="KF59" s="170"/>
      <c r="KG59" s="170"/>
      <c r="KH59" s="170"/>
      <c r="KI59" s="170"/>
      <c r="KJ59" s="170"/>
      <c r="KK59" s="170"/>
      <c r="KL59" s="170"/>
      <c r="KM59" s="170"/>
      <c r="KN59" s="170"/>
      <c r="KO59" s="170"/>
      <c r="KP59" s="170"/>
      <c r="KQ59" s="170"/>
      <c r="KR59" s="170"/>
      <c r="KS59" s="170"/>
      <c r="KT59" s="170"/>
      <c r="KU59" s="170"/>
      <c r="KV59" s="170"/>
      <c r="KW59" s="170"/>
      <c r="KX59" s="170"/>
      <c r="KY59" s="170"/>
      <c r="KZ59" s="170"/>
      <c r="LA59" s="170"/>
      <c r="LB59" s="170"/>
      <c r="LC59" s="170"/>
      <c r="LD59" s="170"/>
      <c r="LE59" s="170"/>
      <c r="LF59" s="170"/>
      <c r="LG59" s="170"/>
      <c r="LH59" s="170"/>
      <c r="LI59" s="170"/>
      <c r="LJ59" s="170"/>
      <c r="LK59" s="170"/>
      <c r="LL59" s="170"/>
      <c r="LM59" s="170"/>
      <c r="LN59" s="170"/>
      <c r="LO59" s="170"/>
      <c r="LP59" s="170"/>
      <c r="LQ59" s="170"/>
      <c r="LR59" s="170"/>
      <c r="LS59" s="170"/>
      <c r="LT59" s="170"/>
      <c r="LU59" s="170"/>
      <c r="LV59" s="170"/>
      <c r="LW59" s="170"/>
      <c r="LX59" s="170"/>
      <c r="LY59" s="170"/>
      <c r="LZ59" s="170"/>
      <c r="MA59" s="170"/>
      <c r="MB59" s="170"/>
      <c r="MC59" s="170"/>
      <c r="MD59" s="170"/>
      <c r="ME59" s="170"/>
      <c r="MF59" s="170"/>
      <c r="MG59" s="170"/>
      <c r="MH59" s="170"/>
      <c r="MI59" s="170"/>
      <c r="MJ59" s="170"/>
      <c r="MK59" s="170"/>
      <c r="ML59" s="170"/>
      <c r="MM59" s="170"/>
      <c r="MN59" s="170"/>
      <c r="MO59" s="170"/>
      <c r="MP59" s="170"/>
      <c r="MQ59" s="170"/>
      <c r="MR59" s="170"/>
      <c r="MS59" s="170"/>
      <c r="MT59" s="170"/>
      <c r="MU59" s="170"/>
      <c r="MV59" s="170"/>
      <c r="MW59" s="170"/>
      <c r="MX59" s="170"/>
      <c r="MY59" s="170"/>
      <c r="MZ59" s="170"/>
      <c r="NA59" s="170"/>
      <c r="NB59" s="170"/>
      <c r="NC59" s="170"/>
      <c r="ND59" s="170"/>
      <c r="NE59" s="170"/>
      <c r="NF59" s="170"/>
      <c r="NG59" s="170"/>
      <c r="NH59" s="170"/>
      <c r="NI59" s="170"/>
      <c r="NJ59" s="170"/>
      <c r="NK59" s="170"/>
      <c r="NL59" s="170"/>
      <c r="NM59" s="170"/>
      <c r="NN59" s="170"/>
      <c r="NO59" s="170"/>
      <c r="NP59" s="170"/>
      <c r="NQ59" s="170"/>
      <c r="NR59" s="170"/>
      <c r="NS59" s="170"/>
      <c r="NT59" s="170"/>
      <c r="NU59" s="170"/>
      <c r="NV59" s="170"/>
      <c r="NW59" s="170"/>
      <c r="NX59" s="170"/>
      <c r="NY59" s="170"/>
      <c r="NZ59" s="170"/>
      <c r="OA59" s="170"/>
      <c r="OB59" s="170"/>
      <c r="OC59" s="170"/>
      <c r="OD59" s="170"/>
      <c r="OE59" s="170"/>
      <c r="OF59" s="170"/>
      <c r="OG59" s="170"/>
      <c r="OH59" s="170"/>
      <c r="OI59" s="170"/>
      <c r="OJ59" s="170"/>
      <c r="OK59" s="170"/>
      <c r="OL59" s="170"/>
      <c r="OM59" s="170"/>
      <c r="ON59" s="170"/>
      <c r="OO59" s="170"/>
      <c r="OP59" s="170"/>
      <c r="OQ59" s="170"/>
      <c r="OR59" s="170"/>
      <c r="OS59" s="170"/>
      <c r="OT59" s="170"/>
      <c r="OU59" s="170"/>
      <c r="OV59" s="170"/>
      <c r="OW59" s="170"/>
      <c r="OX59" s="170"/>
      <c r="OY59" s="170"/>
      <c r="OZ59" s="170"/>
      <c r="PA59" s="170"/>
      <c r="PB59" s="170"/>
      <c r="PC59" s="170"/>
      <c r="PD59" s="170"/>
      <c r="PE59" s="170"/>
      <c r="PF59" s="170"/>
      <c r="PG59" s="170"/>
      <c r="PH59" s="170"/>
      <c r="PI59" s="170"/>
      <c r="PJ59" s="170"/>
      <c r="PK59" s="170"/>
      <c r="PL59" s="170"/>
      <c r="PM59" s="170"/>
      <c r="PN59" s="170"/>
      <c r="PO59" s="170"/>
      <c r="PP59" s="170"/>
      <c r="PQ59" s="170"/>
      <c r="PR59" s="170"/>
      <c r="PS59" s="170"/>
      <c r="PT59" s="170"/>
      <c r="PU59" s="170"/>
      <c r="PV59" s="170"/>
      <c r="PW59" s="170"/>
      <c r="PX59" s="170"/>
      <c r="PY59" s="170"/>
      <c r="PZ59" s="170"/>
      <c r="QA59" s="170"/>
      <c r="QB59" s="170"/>
      <c r="QC59" s="170"/>
      <c r="QD59" s="170"/>
      <c r="QE59" s="170"/>
      <c r="QF59" s="170"/>
      <c r="QG59" s="170"/>
      <c r="QH59" s="170"/>
      <c r="QI59" s="170"/>
      <c r="QJ59" s="170"/>
      <c r="QK59" s="170"/>
      <c r="QL59" s="170"/>
      <c r="QM59" s="170"/>
      <c r="QN59" s="170"/>
      <c r="QO59" s="170"/>
      <c r="QP59" s="170"/>
      <c r="QQ59" s="170"/>
      <c r="QR59" s="170"/>
      <c r="QS59" s="170"/>
      <c r="QT59" s="170"/>
      <c r="QU59" s="170"/>
      <c r="QV59" s="170"/>
      <c r="QW59" s="170"/>
      <c r="QX59" s="170"/>
      <c r="QY59" s="170"/>
      <c r="QZ59" s="170"/>
      <c r="RA59" s="170"/>
      <c r="RB59" s="170"/>
      <c r="RC59" s="170"/>
      <c r="RD59" s="170"/>
      <c r="RE59" s="170"/>
      <c r="RF59" s="170"/>
      <c r="RG59" s="170"/>
      <c r="RH59" s="170"/>
      <c r="RI59" s="170"/>
      <c r="RJ59" s="170"/>
      <c r="RK59" s="170"/>
      <c r="RL59" s="170"/>
      <c r="RM59" s="170"/>
      <c r="RN59" s="170"/>
      <c r="RO59" s="170"/>
      <c r="RP59" s="170"/>
      <c r="RQ59" s="170"/>
      <c r="RR59" s="170"/>
      <c r="RS59" s="170"/>
      <c r="RT59" s="170"/>
      <c r="RU59" s="170"/>
      <c r="RV59" s="170"/>
      <c r="RW59" s="170"/>
      <c r="RX59" s="170"/>
      <c r="RY59" s="170"/>
      <c r="RZ59" s="170"/>
      <c r="SA59" s="170"/>
      <c r="SB59" s="170"/>
      <c r="SC59" s="170"/>
      <c r="SD59" s="170"/>
      <c r="SE59" s="170"/>
      <c r="SF59" s="170"/>
      <c r="SG59" s="170"/>
      <c r="SH59" s="170"/>
      <c r="SI59" s="170"/>
      <c r="SJ59" s="170"/>
      <c r="SK59" s="170"/>
      <c r="SL59" s="170"/>
      <c r="SM59" s="170"/>
      <c r="SN59" s="170"/>
      <c r="SO59" s="170"/>
      <c r="SP59" s="170"/>
      <c r="SQ59" s="170"/>
      <c r="SR59" s="170"/>
      <c r="SS59" s="170"/>
      <c r="ST59" s="170"/>
      <c r="SU59" s="170"/>
      <c r="SV59" s="170"/>
      <c r="SW59" s="170"/>
      <c r="SX59" s="170"/>
      <c r="SY59" s="170"/>
      <c r="SZ59" s="170"/>
      <c r="TA59" s="170"/>
      <c r="TB59" s="170"/>
      <c r="TC59" s="170"/>
      <c r="TD59" s="170"/>
      <c r="TE59" s="170"/>
      <c r="TF59" s="170"/>
      <c r="TG59" s="170"/>
      <c r="TH59" s="170"/>
      <c r="TI59" s="170"/>
      <c r="TJ59" s="170"/>
      <c r="TK59" s="170"/>
      <c r="TL59" s="170"/>
      <c r="TM59" s="170"/>
      <c r="TN59" s="170"/>
      <c r="TO59" s="170"/>
      <c r="TP59" s="170"/>
      <c r="TQ59" s="170"/>
      <c r="TR59" s="170"/>
      <c r="TS59" s="170"/>
      <c r="TT59" s="170"/>
      <c r="TU59" s="170"/>
      <c r="TV59" s="170"/>
      <c r="TW59" s="170"/>
      <c r="TX59" s="170"/>
      <c r="TY59" s="170"/>
      <c r="TZ59" s="170"/>
      <c r="UA59" s="170"/>
      <c r="UB59" s="170"/>
      <c r="UC59" s="170"/>
      <c r="UD59" s="170"/>
      <c r="UE59" s="170"/>
      <c r="UF59" s="170"/>
      <c r="UG59" s="170"/>
      <c r="UH59" s="170"/>
      <c r="UI59" s="170"/>
      <c r="UJ59" s="170"/>
      <c r="UK59" s="170"/>
      <c r="UL59" s="170"/>
      <c r="UM59" s="170"/>
      <c r="UN59" s="170"/>
      <c r="UO59" s="170"/>
      <c r="UP59" s="170"/>
      <c r="UQ59" s="170"/>
      <c r="UR59" s="170"/>
      <c r="US59" s="170"/>
      <c r="UT59" s="170"/>
      <c r="UU59" s="170"/>
      <c r="UV59" s="170"/>
      <c r="UW59" s="170"/>
      <c r="UX59" s="170"/>
      <c r="UY59" s="170"/>
      <c r="UZ59" s="170"/>
      <c r="VA59" s="170"/>
      <c r="VB59" s="170"/>
      <c r="VC59" s="170"/>
      <c r="VD59" s="170"/>
      <c r="VE59" s="170"/>
      <c r="VF59" s="170"/>
      <c r="VG59" s="170"/>
      <c r="VH59" s="170"/>
      <c r="VI59" s="170"/>
      <c r="VJ59" s="170"/>
      <c r="VK59" s="170"/>
      <c r="VL59" s="170"/>
      <c r="VM59" s="170"/>
      <c r="VN59" s="170"/>
      <c r="VO59" s="170"/>
      <c r="VP59" s="170"/>
      <c r="VQ59" s="170"/>
      <c r="VR59" s="170"/>
      <c r="VS59" s="170"/>
      <c r="VT59" s="170"/>
      <c r="VU59" s="170"/>
      <c r="VV59" s="170"/>
      <c r="VW59" s="170"/>
      <c r="VX59" s="170"/>
      <c r="VY59" s="170"/>
      <c r="VZ59" s="170"/>
      <c r="WA59" s="170"/>
      <c r="WB59" s="170"/>
      <c r="WC59" s="170"/>
      <c r="WD59" s="170"/>
      <c r="WE59" s="170"/>
      <c r="WF59" s="170"/>
      <c r="WG59" s="170"/>
      <c r="WH59" s="170"/>
      <c r="WI59" s="170"/>
      <c r="WJ59" s="170"/>
      <c r="WK59" s="170"/>
      <c r="WL59" s="170"/>
      <c r="WM59" s="170"/>
      <c r="WN59" s="170"/>
      <c r="WO59" s="170"/>
      <c r="WP59" s="170"/>
      <c r="WQ59" s="170"/>
      <c r="WR59" s="170"/>
      <c r="WS59" s="170"/>
      <c r="WT59" s="170"/>
      <c r="WU59" s="170"/>
      <c r="WV59" s="170"/>
      <c r="WW59" s="170"/>
      <c r="WX59" s="170"/>
      <c r="WY59" s="170"/>
      <c r="WZ59" s="170"/>
      <c r="XA59" s="170"/>
      <c r="XB59" s="170"/>
      <c r="XC59" s="170"/>
      <c r="XD59" s="170"/>
      <c r="XE59" s="170"/>
      <c r="XF59" s="170"/>
      <c r="XG59" s="170"/>
      <c r="XH59" s="170"/>
      <c r="XI59" s="170"/>
      <c r="XJ59" s="170"/>
      <c r="XK59" s="170"/>
      <c r="XL59" s="170"/>
      <c r="XM59" s="170"/>
      <c r="XN59" s="170"/>
      <c r="XO59" s="170"/>
      <c r="XP59" s="170"/>
      <c r="XQ59" s="170"/>
      <c r="XR59" s="170"/>
      <c r="XS59" s="170"/>
      <c r="XT59" s="170"/>
      <c r="XU59" s="170"/>
      <c r="XV59" s="170"/>
      <c r="XW59" s="170"/>
      <c r="XX59" s="170"/>
      <c r="XY59" s="170"/>
      <c r="XZ59" s="170"/>
      <c r="YA59" s="170"/>
      <c r="YB59" s="170"/>
      <c r="YC59" s="170"/>
      <c r="YD59" s="170"/>
      <c r="YE59" s="170"/>
      <c r="YF59" s="170"/>
      <c r="YG59" s="170"/>
      <c r="YH59" s="170"/>
      <c r="YI59" s="170"/>
      <c r="YJ59" s="170"/>
      <c r="YK59" s="170"/>
      <c r="YL59" s="170"/>
      <c r="YM59" s="170"/>
      <c r="YN59" s="170"/>
      <c r="YO59" s="170"/>
      <c r="YP59" s="170"/>
      <c r="YQ59" s="170"/>
      <c r="YR59" s="170"/>
      <c r="YS59" s="170"/>
      <c r="YT59" s="170"/>
      <c r="YU59" s="170"/>
      <c r="YV59" s="170"/>
      <c r="YW59" s="170"/>
      <c r="YX59" s="170"/>
      <c r="YY59" s="170"/>
      <c r="YZ59" s="170"/>
      <c r="ZA59" s="170"/>
      <c r="ZB59" s="170"/>
      <c r="ZC59" s="170"/>
      <c r="ZD59" s="170"/>
      <c r="ZE59" s="170"/>
      <c r="ZF59" s="170"/>
      <c r="ZG59" s="170"/>
      <c r="ZH59" s="170"/>
      <c r="ZI59" s="170"/>
      <c r="ZJ59" s="170"/>
      <c r="ZK59" s="170"/>
      <c r="ZL59" s="170"/>
      <c r="ZM59" s="170"/>
      <c r="ZN59" s="170"/>
      <c r="ZO59" s="170"/>
      <c r="ZP59" s="170"/>
      <c r="ZQ59" s="170"/>
      <c r="ZR59" s="170"/>
      <c r="ZS59" s="170"/>
      <c r="ZT59" s="170"/>
      <c r="ZU59" s="170"/>
      <c r="ZV59" s="170"/>
      <c r="ZW59" s="170"/>
      <c r="ZX59" s="170"/>
      <c r="ZY59" s="170"/>
      <c r="ZZ59" s="170"/>
      <c r="AAA59" s="170"/>
      <c r="AAB59" s="170"/>
      <c r="AAC59" s="170"/>
      <c r="AAD59" s="170"/>
      <c r="AAE59" s="170"/>
      <c r="AAF59" s="170"/>
      <c r="AAG59" s="170"/>
      <c r="AAH59" s="170"/>
      <c r="AAI59" s="170"/>
      <c r="AAJ59" s="170"/>
      <c r="AAK59" s="170"/>
      <c r="AAL59" s="170"/>
      <c r="AAM59" s="170"/>
      <c r="AAN59" s="170"/>
      <c r="AAO59" s="170"/>
      <c r="AAP59" s="170"/>
      <c r="AAQ59" s="170"/>
      <c r="AAR59" s="170"/>
      <c r="AAS59" s="170"/>
      <c r="AAT59" s="170"/>
      <c r="AAU59" s="170"/>
      <c r="AAV59" s="170"/>
      <c r="AAW59" s="170"/>
      <c r="AAX59" s="170"/>
      <c r="AAY59" s="170"/>
      <c r="AAZ59" s="170"/>
      <c r="ABA59" s="170"/>
      <c r="ABB59" s="170"/>
      <c r="ABC59" s="170"/>
      <c r="ABD59" s="170"/>
      <c r="ABE59" s="170"/>
      <c r="ABF59" s="170"/>
      <c r="ABG59" s="170"/>
      <c r="ABH59" s="170"/>
      <c r="ABI59" s="170"/>
      <c r="ABJ59" s="170"/>
      <c r="ABK59" s="170"/>
      <c r="ABL59" s="170"/>
      <c r="ABM59" s="170"/>
      <c r="ABN59" s="170"/>
      <c r="ABO59" s="170"/>
      <c r="ABP59" s="170"/>
      <c r="ABQ59" s="170"/>
      <c r="ABR59" s="170"/>
      <c r="ABS59" s="170"/>
      <c r="ABT59" s="170"/>
      <c r="ABU59" s="170"/>
      <c r="ABV59" s="170"/>
      <c r="ABW59" s="170"/>
      <c r="ABX59" s="170"/>
      <c r="ABY59" s="170"/>
      <c r="ABZ59" s="170"/>
      <c r="ACA59" s="170"/>
      <c r="ACB59" s="170"/>
      <c r="ACC59" s="170"/>
      <c r="ACD59" s="170"/>
      <c r="ACE59" s="170"/>
      <c r="ACF59" s="170"/>
      <c r="ACG59" s="170"/>
      <c r="ACH59" s="170"/>
      <c r="ACI59" s="170"/>
      <c r="ACJ59" s="170"/>
      <c r="ACK59" s="170"/>
      <c r="ACL59" s="170"/>
      <c r="ACM59" s="170"/>
      <c r="ACN59" s="170"/>
      <c r="ACO59" s="170"/>
      <c r="ACP59" s="170"/>
      <c r="ACQ59" s="170"/>
      <c r="ACR59" s="170"/>
      <c r="ACS59" s="170"/>
      <c r="ACT59" s="170"/>
      <c r="ACU59" s="170"/>
      <c r="ACV59" s="170"/>
      <c r="ACW59" s="170"/>
      <c r="ACX59" s="170"/>
      <c r="ACY59" s="170"/>
      <c r="ACZ59" s="170"/>
      <c r="ADA59" s="170"/>
      <c r="ADB59" s="170"/>
      <c r="ADC59" s="170"/>
      <c r="ADD59" s="170"/>
      <c r="ADE59" s="170"/>
      <c r="ADF59" s="170"/>
      <c r="ADG59" s="170"/>
      <c r="ADH59" s="170"/>
      <c r="ADI59" s="170"/>
      <c r="ADJ59" s="170"/>
      <c r="ADK59" s="170"/>
      <c r="ADL59" s="170"/>
      <c r="ADM59" s="170"/>
      <c r="ADN59" s="170"/>
      <c r="ADO59" s="170"/>
      <c r="ADP59" s="170"/>
      <c r="ADQ59" s="170"/>
      <c r="ADR59" s="170"/>
      <c r="ADS59" s="170"/>
      <c r="ADT59" s="170"/>
      <c r="ADU59" s="170"/>
      <c r="ADV59" s="170"/>
      <c r="ADW59" s="170"/>
      <c r="ADX59" s="170"/>
      <c r="ADY59" s="170"/>
      <c r="ADZ59" s="170"/>
      <c r="AEA59" s="170"/>
      <c r="AEB59" s="170"/>
      <c r="AEC59" s="170"/>
      <c r="AED59" s="170"/>
      <c r="AEE59" s="170"/>
      <c r="AEF59" s="170"/>
      <c r="AEG59" s="170"/>
      <c r="AEH59" s="170"/>
      <c r="AEI59" s="170"/>
      <c r="AEJ59" s="170"/>
      <c r="AEK59" s="170"/>
      <c r="AEL59" s="170"/>
      <c r="AEM59" s="170"/>
      <c r="AEN59" s="170"/>
      <c r="AEO59" s="170"/>
      <c r="AEP59" s="170"/>
      <c r="AEQ59" s="170"/>
      <c r="AER59" s="170"/>
      <c r="AES59" s="170"/>
      <c r="AET59" s="170"/>
      <c r="AEU59" s="170"/>
      <c r="AEV59" s="170"/>
      <c r="AEW59" s="170"/>
      <c r="AEX59" s="170"/>
      <c r="AEY59" s="170"/>
      <c r="AEZ59" s="170"/>
      <c r="AFA59" s="170"/>
      <c r="AFB59" s="170"/>
      <c r="AFC59" s="170"/>
      <c r="AFD59" s="170"/>
      <c r="AFE59" s="170"/>
      <c r="AFF59" s="170"/>
      <c r="AFG59" s="170"/>
      <c r="AFH59" s="170"/>
      <c r="AFI59" s="170"/>
      <c r="AFJ59" s="170"/>
      <c r="AFK59" s="170"/>
      <c r="AFL59" s="170"/>
      <c r="AFM59" s="170"/>
      <c r="AFN59" s="170"/>
      <c r="AFO59" s="170"/>
      <c r="AFP59" s="170"/>
      <c r="AFQ59" s="170"/>
      <c r="AFR59" s="170"/>
      <c r="AFS59" s="170"/>
      <c r="AFT59" s="170"/>
      <c r="AFU59" s="170"/>
      <c r="AFV59" s="170"/>
      <c r="AFW59" s="170"/>
      <c r="AFX59" s="170"/>
      <c r="AFY59" s="170"/>
      <c r="AFZ59" s="170"/>
      <c r="AGA59" s="170"/>
      <c r="AGB59" s="170"/>
      <c r="AGC59" s="170"/>
      <c r="AGD59" s="170"/>
      <c r="AGE59" s="170"/>
      <c r="AGF59" s="170"/>
      <c r="AGG59" s="170"/>
      <c r="AGH59" s="170"/>
      <c r="AGI59" s="170"/>
      <c r="AGJ59" s="170"/>
      <c r="AGK59" s="170"/>
      <c r="AGL59" s="170"/>
      <c r="AGM59" s="170"/>
      <c r="AGN59" s="170"/>
      <c r="AGO59" s="170"/>
      <c r="AGP59" s="170"/>
      <c r="AGQ59" s="170"/>
      <c r="AGR59" s="170"/>
      <c r="AGS59" s="170"/>
      <c r="AGT59" s="170"/>
      <c r="AGU59" s="170"/>
      <c r="AGV59" s="170"/>
      <c r="AGW59" s="170"/>
      <c r="AGX59" s="170"/>
      <c r="AGY59" s="170"/>
      <c r="AGZ59" s="170"/>
      <c r="AHA59" s="170"/>
      <c r="AHB59" s="170"/>
      <c r="AHC59" s="170"/>
      <c r="AHD59" s="170"/>
      <c r="AHE59" s="170"/>
      <c r="AHF59" s="170"/>
      <c r="AHG59" s="170"/>
      <c r="AHH59" s="170"/>
      <c r="AHI59" s="170"/>
      <c r="AHJ59" s="170"/>
      <c r="AHK59" s="170"/>
      <c r="AHL59" s="170"/>
      <c r="AHM59" s="170"/>
      <c r="AHN59" s="170"/>
      <c r="AHO59" s="170"/>
      <c r="AHP59" s="170"/>
      <c r="AHQ59" s="170"/>
      <c r="AHR59" s="170"/>
      <c r="AHS59" s="170"/>
      <c r="AHT59" s="170"/>
      <c r="AHU59" s="170"/>
      <c r="AHV59" s="170"/>
      <c r="AHW59" s="170"/>
      <c r="AHX59" s="170"/>
      <c r="AHY59" s="170"/>
      <c r="AHZ59" s="170"/>
      <c r="AIA59" s="170"/>
      <c r="AIB59" s="170"/>
      <c r="AIC59" s="170"/>
      <c r="AID59" s="170"/>
      <c r="AIE59" s="170"/>
      <c r="AIF59" s="170"/>
      <c r="AIG59" s="170"/>
      <c r="AIH59" s="170"/>
      <c r="AII59" s="170"/>
      <c r="AIJ59" s="170"/>
      <c r="AIK59" s="170"/>
      <c r="AIL59" s="170"/>
      <c r="AIM59" s="170"/>
      <c r="AIN59" s="170"/>
      <c r="AIO59" s="170"/>
      <c r="AIP59" s="170"/>
      <c r="AIQ59" s="170"/>
      <c r="AIR59" s="170"/>
      <c r="AIS59" s="170"/>
      <c r="AIT59" s="170"/>
      <c r="AIU59" s="170"/>
      <c r="AIV59" s="170"/>
      <c r="AIW59" s="170"/>
      <c r="AIX59" s="170"/>
      <c r="AIY59" s="170"/>
      <c r="AIZ59" s="170"/>
      <c r="AJA59" s="170"/>
      <c r="AJB59" s="170"/>
      <c r="AJC59" s="170"/>
      <c r="AJD59" s="170"/>
      <c r="AJE59" s="170"/>
      <c r="AJF59" s="170"/>
      <c r="AJG59" s="170"/>
      <c r="AJH59" s="170"/>
      <c r="AJI59" s="170"/>
      <c r="AJJ59" s="170"/>
      <c r="AJK59" s="170"/>
      <c r="AJL59" s="170"/>
      <c r="AJM59" s="170"/>
      <c r="AJN59" s="170"/>
      <c r="AJO59" s="170"/>
      <c r="AJP59" s="170"/>
      <c r="AJQ59" s="170"/>
      <c r="AJR59" s="170"/>
      <c r="AJS59" s="170"/>
      <c r="AJT59" s="170"/>
      <c r="AJU59" s="170"/>
      <c r="AJV59" s="170"/>
      <c r="AJW59" s="170"/>
      <c r="AJX59" s="170"/>
      <c r="AJY59" s="170"/>
      <c r="AJZ59" s="170"/>
      <c r="AKA59" s="170"/>
      <c r="AKB59" s="170"/>
      <c r="AKC59" s="170"/>
      <c r="AKD59" s="170"/>
      <c r="AKE59" s="170"/>
      <c r="AKF59" s="170"/>
      <c r="AKG59" s="170"/>
      <c r="AKH59" s="170"/>
      <c r="AKI59" s="170"/>
      <c r="AKJ59" s="170"/>
      <c r="AKK59" s="170"/>
      <c r="AKL59" s="170"/>
      <c r="AKM59" s="170"/>
      <c r="AKN59" s="170"/>
      <c r="AKO59" s="170"/>
      <c r="AKP59" s="170"/>
      <c r="AKQ59" s="170"/>
      <c r="AKR59" s="170"/>
      <c r="AKS59" s="170"/>
      <c r="AKT59" s="170"/>
      <c r="AKU59" s="170"/>
      <c r="AKV59" s="170"/>
      <c r="AKW59" s="170"/>
      <c r="AKX59" s="170"/>
      <c r="AKY59" s="170"/>
      <c r="AKZ59" s="170"/>
      <c r="ALA59" s="170"/>
      <c r="ALB59" s="170"/>
      <c r="ALC59" s="170"/>
      <c r="ALD59" s="170"/>
      <c r="ALE59" s="170"/>
      <c r="ALF59" s="170"/>
      <c r="ALG59" s="170"/>
      <c r="ALH59" s="170"/>
      <c r="ALI59" s="170"/>
      <c r="ALJ59" s="170"/>
      <c r="ALK59" s="170"/>
      <c r="ALL59" s="170"/>
      <c r="ALM59" s="170"/>
      <c r="ALN59" s="170"/>
      <c r="ALO59" s="170"/>
      <c r="ALP59" s="170"/>
      <c r="ALQ59" s="170"/>
      <c r="ALR59" s="170"/>
      <c r="ALS59" s="170"/>
      <c r="ALT59" s="170"/>
      <c r="ALU59" s="170"/>
      <c r="ALV59" s="170"/>
      <c r="ALW59" s="170"/>
      <c r="ALX59" s="170"/>
      <c r="ALY59" s="170"/>
      <c r="ALZ59" s="170"/>
      <c r="AMA59" s="170"/>
      <c r="AMB59" s="170"/>
      <c r="AMC59" s="170"/>
      <c r="AMD59" s="170"/>
      <c r="AME59" s="170"/>
      <c r="AMF59" s="170"/>
      <c r="AMG59" s="170"/>
      <c r="AMH59" s="170"/>
      <c r="AMI59" s="170"/>
      <c r="AMJ59" s="170"/>
      <c r="AMK59" s="170"/>
      <c r="AML59" s="170"/>
      <c r="AMM59" s="170"/>
      <c r="AMN59" s="170"/>
      <c r="AMO59" s="170"/>
      <c r="AMP59" s="170"/>
      <c r="AMQ59" s="170"/>
    </row>
    <row r="60" spans="2:1031" s="11" customFormat="1">
      <c r="H60" s="171"/>
      <c r="Y60" s="164"/>
      <c r="AA60" s="164"/>
      <c r="AC60" s="275"/>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c r="IG60" s="170"/>
      <c r="IH60" s="170"/>
      <c r="II60" s="170"/>
      <c r="IJ60" s="170"/>
      <c r="IK60" s="170"/>
      <c r="IL60" s="170"/>
      <c r="IM60" s="170"/>
      <c r="IN60" s="170"/>
      <c r="IO60" s="170"/>
      <c r="IP60" s="170"/>
      <c r="IQ60" s="170"/>
      <c r="IR60" s="170"/>
      <c r="IS60" s="170"/>
      <c r="IT60" s="170"/>
      <c r="IU60" s="170"/>
      <c r="IV60" s="170"/>
      <c r="IW60" s="170"/>
      <c r="IX60" s="170"/>
      <c r="IY60" s="170"/>
      <c r="IZ60" s="170"/>
      <c r="JA60" s="170"/>
      <c r="JB60" s="170"/>
      <c r="JC60" s="170"/>
      <c r="JD60" s="170"/>
      <c r="JE60" s="170"/>
      <c r="JF60" s="170"/>
      <c r="JG60" s="170"/>
      <c r="JH60" s="170"/>
      <c r="JI60" s="170"/>
      <c r="JJ60" s="170"/>
      <c r="JK60" s="170"/>
      <c r="JL60" s="170"/>
      <c r="JM60" s="170"/>
      <c r="JN60" s="170"/>
      <c r="JO60" s="170"/>
      <c r="JP60" s="170"/>
      <c r="JQ60" s="170"/>
      <c r="JR60" s="170"/>
      <c r="JS60" s="170"/>
      <c r="JT60" s="170"/>
      <c r="JU60" s="170"/>
      <c r="JV60" s="170"/>
      <c r="JW60" s="170"/>
      <c r="JX60" s="170"/>
      <c r="JY60" s="170"/>
      <c r="JZ60" s="170"/>
      <c r="KA60" s="170"/>
      <c r="KB60" s="170"/>
      <c r="KC60" s="170"/>
      <c r="KD60" s="170"/>
      <c r="KE60" s="170"/>
      <c r="KF60" s="170"/>
      <c r="KG60" s="170"/>
      <c r="KH60" s="170"/>
      <c r="KI60" s="170"/>
      <c r="KJ60" s="170"/>
      <c r="KK60" s="170"/>
      <c r="KL60" s="170"/>
      <c r="KM60" s="170"/>
      <c r="KN60" s="170"/>
      <c r="KO60" s="170"/>
      <c r="KP60" s="170"/>
      <c r="KQ60" s="170"/>
      <c r="KR60" s="170"/>
      <c r="KS60" s="170"/>
      <c r="KT60" s="170"/>
      <c r="KU60" s="170"/>
      <c r="KV60" s="170"/>
      <c r="KW60" s="170"/>
      <c r="KX60" s="170"/>
      <c r="KY60" s="170"/>
      <c r="KZ60" s="170"/>
      <c r="LA60" s="170"/>
      <c r="LB60" s="170"/>
      <c r="LC60" s="170"/>
      <c r="LD60" s="170"/>
      <c r="LE60" s="170"/>
      <c r="LF60" s="170"/>
      <c r="LG60" s="170"/>
      <c r="LH60" s="170"/>
      <c r="LI60" s="170"/>
      <c r="LJ60" s="170"/>
      <c r="LK60" s="170"/>
      <c r="LL60" s="170"/>
      <c r="LM60" s="170"/>
      <c r="LN60" s="170"/>
      <c r="LO60" s="170"/>
      <c r="LP60" s="170"/>
      <c r="LQ60" s="170"/>
      <c r="LR60" s="170"/>
      <c r="LS60" s="170"/>
      <c r="LT60" s="170"/>
      <c r="LU60" s="170"/>
      <c r="LV60" s="170"/>
      <c r="LW60" s="170"/>
      <c r="LX60" s="170"/>
      <c r="LY60" s="170"/>
      <c r="LZ60" s="170"/>
      <c r="MA60" s="170"/>
      <c r="MB60" s="170"/>
      <c r="MC60" s="170"/>
      <c r="MD60" s="170"/>
      <c r="ME60" s="170"/>
      <c r="MF60" s="170"/>
      <c r="MG60" s="170"/>
      <c r="MH60" s="170"/>
      <c r="MI60" s="170"/>
      <c r="MJ60" s="170"/>
      <c r="MK60" s="170"/>
      <c r="ML60" s="170"/>
      <c r="MM60" s="170"/>
      <c r="MN60" s="170"/>
      <c r="MO60" s="170"/>
      <c r="MP60" s="170"/>
      <c r="MQ60" s="170"/>
      <c r="MR60" s="170"/>
      <c r="MS60" s="170"/>
      <c r="MT60" s="170"/>
      <c r="MU60" s="170"/>
      <c r="MV60" s="170"/>
      <c r="MW60" s="170"/>
      <c r="MX60" s="170"/>
      <c r="MY60" s="170"/>
      <c r="MZ60" s="170"/>
      <c r="NA60" s="170"/>
      <c r="NB60" s="170"/>
      <c r="NC60" s="170"/>
      <c r="ND60" s="170"/>
      <c r="NE60" s="170"/>
      <c r="NF60" s="170"/>
      <c r="NG60" s="170"/>
      <c r="NH60" s="170"/>
      <c r="NI60" s="170"/>
      <c r="NJ60" s="170"/>
      <c r="NK60" s="170"/>
      <c r="NL60" s="170"/>
      <c r="NM60" s="170"/>
      <c r="NN60" s="170"/>
      <c r="NO60" s="170"/>
      <c r="NP60" s="170"/>
      <c r="NQ60" s="170"/>
      <c r="NR60" s="170"/>
      <c r="NS60" s="170"/>
      <c r="NT60" s="170"/>
      <c r="NU60" s="170"/>
      <c r="NV60" s="170"/>
      <c r="NW60" s="170"/>
      <c r="NX60" s="170"/>
      <c r="NY60" s="170"/>
      <c r="NZ60" s="170"/>
      <c r="OA60" s="170"/>
      <c r="OB60" s="170"/>
      <c r="OC60" s="170"/>
      <c r="OD60" s="170"/>
      <c r="OE60" s="170"/>
      <c r="OF60" s="170"/>
      <c r="OG60" s="170"/>
      <c r="OH60" s="170"/>
      <c r="OI60" s="170"/>
      <c r="OJ60" s="170"/>
      <c r="OK60" s="170"/>
      <c r="OL60" s="170"/>
      <c r="OM60" s="170"/>
      <c r="ON60" s="170"/>
      <c r="OO60" s="170"/>
      <c r="OP60" s="170"/>
      <c r="OQ60" s="170"/>
      <c r="OR60" s="170"/>
      <c r="OS60" s="170"/>
      <c r="OT60" s="170"/>
      <c r="OU60" s="170"/>
      <c r="OV60" s="170"/>
      <c r="OW60" s="170"/>
      <c r="OX60" s="170"/>
      <c r="OY60" s="170"/>
      <c r="OZ60" s="170"/>
      <c r="PA60" s="170"/>
      <c r="PB60" s="170"/>
      <c r="PC60" s="170"/>
      <c r="PD60" s="170"/>
      <c r="PE60" s="170"/>
      <c r="PF60" s="170"/>
      <c r="PG60" s="170"/>
      <c r="PH60" s="170"/>
      <c r="PI60" s="170"/>
      <c r="PJ60" s="170"/>
      <c r="PK60" s="170"/>
      <c r="PL60" s="170"/>
      <c r="PM60" s="170"/>
      <c r="PN60" s="170"/>
      <c r="PO60" s="170"/>
      <c r="PP60" s="170"/>
      <c r="PQ60" s="170"/>
      <c r="PR60" s="170"/>
      <c r="PS60" s="170"/>
      <c r="PT60" s="170"/>
      <c r="PU60" s="170"/>
      <c r="PV60" s="170"/>
      <c r="PW60" s="170"/>
      <c r="PX60" s="170"/>
      <c r="PY60" s="170"/>
      <c r="PZ60" s="170"/>
      <c r="QA60" s="170"/>
      <c r="QB60" s="170"/>
      <c r="QC60" s="170"/>
      <c r="QD60" s="170"/>
      <c r="QE60" s="170"/>
      <c r="QF60" s="170"/>
      <c r="QG60" s="170"/>
      <c r="QH60" s="170"/>
      <c r="QI60" s="170"/>
      <c r="QJ60" s="170"/>
      <c r="QK60" s="170"/>
      <c r="QL60" s="170"/>
      <c r="QM60" s="170"/>
      <c r="QN60" s="170"/>
      <c r="QO60" s="170"/>
      <c r="QP60" s="170"/>
      <c r="QQ60" s="170"/>
      <c r="QR60" s="170"/>
      <c r="QS60" s="170"/>
      <c r="QT60" s="170"/>
      <c r="QU60" s="170"/>
      <c r="QV60" s="170"/>
      <c r="QW60" s="170"/>
      <c r="QX60" s="170"/>
      <c r="QY60" s="170"/>
      <c r="QZ60" s="170"/>
      <c r="RA60" s="170"/>
      <c r="RB60" s="170"/>
      <c r="RC60" s="170"/>
      <c r="RD60" s="170"/>
      <c r="RE60" s="170"/>
      <c r="RF60" s="170"/>
      <c r="RG60" s="170"/>
      <c r="RH60" s="170"/>
      <c r="RI60" s="170"/>
      <c r="RJ60" s="170"/>
      <c r="RK60" s="170"/>
      <c r="RL60" s="170"/>
      <c r="RM60" s="170"/>
      <c r="RN60" s="170"/>
      <c r="RO60" s="170"/>
      <c r="RP60" s="170"/>
      <c r="RQ60" s="170"/>
      <c r="RR60" s="170"/>
      <c r="RS60" s="170"/>
      <c r="RT60" s="170"/>
      <c r="RU60" s="170"/>
      <c r="RV60" s="170"/>
      <c r="RW60" s="170"/>
      <c r="RX60" s="170"/>
      <c r="RY60" s="170"/>
      <c r="RZ60" s="170"/>
      <c r="SA60" s="170"/>
      <c r="SB60" s="170"/>
      <c r="SC60" s="170"/>
      <c r="SD60" s="170"/>
      <c r="SE60" s="170"/>
      <c r="SF60" s="170"/>
      <c r="SG60" s="170"/>
      <c r="SH60" s="170"/>
      <c r="SI60" s="170"/>
      <c r="SJ60" s="170"/>
      <c r="SK60" s="170"/>
      <c r="SL60" s="170"/>
      <c r="SM60" s="170"/>
      <c r="SN60" s="170"/>
      <c r="SO60" s="170"/>
      <c r="SP60" s="170"/>
      <c r="SQ60" s="170"/>
      <c r="SR60" s="170"/>
      <c r="SS60" s="170"/>
      <c r="ST60" s="170"/>
      <c r="SU60" s="170"/>
      <c r="SV60" s="170"/>
      <c r="SW60" s="170"/>
      <c r="SX60" s="170"/>
      <c r="SY60" s="170"/>
      <c r="SZ60" s="170"/>
      <c r="TA60" s="170"/>
      <c r="TB60" s="170"/>
      <c r="TC60" s="170"/>
      <c r="TD60" s="170"/>
      <c r="TE60" s="170"/>
      <c r="TF60" s="170"/>
      <c r="TG60" s="170"/>
      <c r="TH60" s="170"/>
      <c r="TI60" s="170"/>
      <c r="TJ60" s="170"/>
      <c r="TK60" s="170"/>
      <c r="TL60" s="170"/>
      <c r="TM60" s="170"/>
      <c r="TN60" s="170"/>
      <c r="TO60" s="170"/>
      <c r="TP60" s="170"/>
      <c r="TQ60" s="170"/>
      <c r="TR60" s="170"/>
      <c r="TS60" s="170"/>
      <c r="TT60" s="170"/>
      <c r="TU60" s="170"/>
      <c r="TV60" s="170"/>
      <c r="TW60" s="170"/>
      <c r="TX60" s="170"/>
      <c r="TY60" s="170"/>
      <c r="TZ60" s="170"/>
      <c r="UA60" s="170"/>
      <c r="UB60" s="170"/>
      <c r="UC60" s="170"/>
      <c r="UD60" s="170"/>
      <c r="UE60" s="170"/>
      <c r="UF60" s="170"/>
      <c r="UG60" s="170"/>
      <c r="UH60" s="170"/>
      <c r="UI60" s="170"/>
      <c r="UJ60" s="170"/>
      <c r="UK60" s="170"/>
      <c r="UL60" s="170"/>
      <c r="UM60" s="170"/>
      <c r="UN60" s="170"/>
      <c r="UO60" s="170"/>
      <c r="UP60" s="170"/>
      <c r="UQ60" s="170"/>
      <c r="UR60" s="170"/>
      <c r="US60" s="170"/>
      <c r="UT60" s="170"/>
      <c r="UU60" s="170"/>
      <c r="UV60" s="170"/>
      <c r="UW60" s="170"/>
      <c r="UX60" s="170"/>
      <c r="UY60" s="170"/>
      <c r="UZ60" s="170"/>
      <c r="VA60" s="170"/>
      <c r="VB60" s="170"/>
      <c r="VC60" s="170"/>
      <c r="VD60" s="170"/>
      <c r="VE60" s="170"/>
      <c r="VF60" s="170"/>
      <c r="VG60" s="170"/>
      <c r="VH60" s="170"/>
      <c r="VI60" s="170"/>
      <c r="VJ60" s="170"/>
      <c r="VK60" s="170"/>
      <c r="VL60" s="170"/>
      <c r="VM60" s="170"/>
      <c r="VN60" s="170"/>
      <c r="VO60" s="170"/>
      <c r="VP60" s="170"/>
      <c r="VQ60" s="170"/>
      <c r="VR60" s="170"/>
      <c r="VS60" s="170"/>
      <c r="VT60" s="170"/>
      <c r="VU60" s="170"/>
      <c r="VV60" s="170"/>
      <c r="VW60" s="170"/>
      <c r="VX60" s="170"/>
      <c r="VY60" s="170"/>
      <c r="VZ60" s="170"/>
      <c r="WA60" s="170"/>
      <c r="WB60" s="170"/>
      <c r="WC60" s="170"/>
      <c r="WD60" s="170"/>
      <c r="WE60" s="170"/>
      <c r="WF60" s="170"/>
      <c r="WG60" s="170"/>
      <c r="WH60" s="170"/>
      <c r="WI60" s="170"/>
      <c r="WJ60" s="170"/>
      <c r="WK60" s="170"/>
      <c r="WL60" s="170"/>
      <c r="WM60" s="170"/>
      <c r="WN60" s="170"/>
      <c r="WO60" s="170"/>
      <c r="WP60" s="170"/>
      <c r="WQ60" s="170"/>
      <c r="WR60" s="170"/>
      <c r="WS60" s="170"/>
      <c r="WT60" s="170"/>
      <c r="WU60" s="170"/>
      <c r="WV60" s="170"/>
      <c r="WW60" s="170"/>
      <c r="WX60" s="170"/>
      <c r="WY60" s="170"/>
      <c r="WZ60" s="170"/>
      <c r="XA60" s="170"/>
      <c r="XB60" s="170"/>
      <c r="XC60" s="170"/>
      <c r="XD60" s="170"/>
      <c r="XE60" s="170"/>
      <c r="XF60" s="170"/>
      <c r="XG60" s="170"/>
      <c r="XH60" s="170"/>
      <c r="XI60" s="170"/>
      <c r="XJ60" s="170"/>
      <c r="XK60" s="170"/>
      <c r="XL60" s="170"/>
      <c r="XM60" s="170"/>
      <c r="XN60" s="170"/>
      <c r="XO60" s="170"/>
      <c r="XP60" s="170"/>
      <c r="XQ60" s="170"/>
      <c r="XR60" s="170"/>
      <c r="XS60" s="170"/>
      <c r="XT60" s="170"/>
      <c r="XU60" s="170"/>
      <c r="XV60" s="170"/>
      <c r="XW60" s="170"/>
      <c r="XX60" s="170"/>
      <c r="XY60" s="170"/>
      <c r="XZ60" s="170"/>
      <c r="YA60" s="170"/>
      <c r="YB60" s="170"/>
      <c r="YC60" s="170"/>
      <c r="YD60" s="170"/>
      <c r="YE60" s="170"/>
      <c r="YF60" s="170"/>
      <c r="YG60" s="170"/>
      <c r="YH60" s="170"/>
      <c r="YI60" s="170"/>
      <c r="YJ60" s="170"/>
      <c r="YK60" s="170"/>
      <c r="YL60" s="170"/>
      <c r="YM60" s="170"/>
      <c r="YN60" s="170"/>
      <c r="YO60" s="170"/>
      <c r="YP60" s="170"/>
      <c r="YQ60" s="170"/>
      <c r="YR60" s="170"/>
      <c r="YS60" s="170"/>
      <c r="YT60" s="170"/>
      <c r="YU60" s="170"/>
      <c r="YV60" s="170"/>
      <c r="YW60" s="170"/>
      <c r="YX60" s="170"/>
      <c r="YY60" s="170"/>
      <c r="YZ60" s="170"/>
      <c r="ZA60" s="170"/>
      <c r="ZB60" s="170"/>
      <c r="ZC60" s="170"/>
      <c r="ZD60" s="170"/>
      <c r="ZE60" s="170"/>
      <c r="ZF60" s="170"/>
      <c r="ZG60" s="170"/>
      <c r="ZH60" s="170"/>
      <c r="ZI60" s="170"/>
      <c r="ZJ60" s="170"/>
      <c r="ZK60" s="170"/>
      <c r="ZL60" s="170"/>
      <c r="ZM60" s="170"/>
      <c r="ZN60" s="170"/>
      <c r="ZO60" s="170"/>
      <c r="ZP60" s="170"/>
      <c r="ZQ60" s="170"/>
      <c r="ZR60" s="170"/>
      <c r="ZS60" s="170"/>
      <c r="ZT60" s="170"/>
      <c r="ZU60" s="170"/>
      <c r="ZV60" s="170"/>
      <c r="ZW60" s="170"/>
      <c r="ZX60" s="170"/>
      <c r="ZY60" s="170"/>
      <c r="ZZ60" s="170"/>
      <c r="AAA60" s="170"/>
      <c r="AAB60" s="170"/>
      <c r="AAC60" s="170"/>
      <c r="AAD60" s="170"/>
      <c r="AAE60" s="170"/>
      <c r="AAF60" s="170"/>
      <c r="AAG60" s="170"/>
      <c r="AAH60" s="170"/>
      <c r="AAI60" s="170"/>
      <c r="AAJ60" s="170"/>
      <c r="AAK60" s="170"/>
      <c r="AAL60" s="170"/>
      <c r="AAM60" s="170"/>
      <c r="AAN60" s="170"/>
      <c r="AAO60" s="170"/>
      <c r="AAP60" s="170"/>
      <c r="AAQ60" s="170"/>
      <c r="AAR60" s="170"/>
      <c r="AAS60" s="170"/>
      <c r="AAT60" s="170"/>
      <c r="AAU60" s="170"/>
      <c r="AAV60" s="170"/>
      <c r="AAW60" s="170"/>
      <c r="AAX60" s="170"/>
      <c r="AAY60" s="170"/>
      <c r="AAZ60" s="170"/>
      <c r="ABA60" s="170"/>
      <c r="ABB60" s="170"/>
      <c r="ABC60" s="170"/>
      <c r="ABD60" s="170"/>
      <c r="ABE60" s="170"/>
      <c r="ABF60" s="170"/>
      <c r="ABG60" s="170"/>
      <c r="ABH60" s="170"/>
      <c r="ABI60" s="170"/>
      <c r="ABJ60" s="170"/>
      <c r="ABK60" s="170"/>
      <c r="ABL60" s="170"/>
      <c r="ABM60" s="170"/>
      <c r="ABN60" s="170"/>
      <c r="ABO60" s="170"/>
      <c r="ABP60" s="170"/>
      <c r="ABQ60" s="170"/>
      <c r="ABR60" s="170"/>
      <c r="ABS60" s="170"/>
      <c r="ABT60" s="170"/>
      <c r="ABU60" s="170"/>
      <c r="ABV60" s="170"/>
      <c r="ABW60" s="170"/>
      <c r="ABX60" s="170"/>
      <c r="ABY60" s="170"/>
      <c r="ABZ60" s="170"/>
      <c r="ACA60" s="170"/>
      <c r="ACB60" s="170"/>
      <c r="ACC60" s="170"/>
      <c r="ACD60" s="170"/>
      <c r="ACE60" s="170"/>
      <c r="ACF60" s="170"/>
      <c r="ACG60" s="170"/>
      <c r="ACH60" s="170"/>
      <c r="ACI60" s="170"/>
      <c r="ACJ60" s="170"/>
      <c r="ACK60" s="170"/>
      <c r="ACL60" s="170"/>
      <c r="ACM60" s="170"/>
      <c r="ACN60" s="170"/>
      <c r="ACO60" s="170"/>
      <c r="ACP60" s="170"/>
      <c r="ACQ60" s="170"/>
      <c r="ACR60" s="170"/>
      <c r="ACS60" s="170"/>
      <c r="ACT60" s="170"/>
      <c r="ACU60" s="170"/>
      <c r="ACV60" s="170"/>
      <c r="ACW60" s="170"/>
      <c r="ACX60" s="170"/>
      <c r="ACY60" s="170"/>
      <c r="ACZ60" s="170"/>
      <c r="ADA60" s="170"/>
      <c r="ADB60" s="170"/>
      <c r="ADC60" s="170"/>
      <c r="ADD60" s="170"/>
      <c r="ADE60" s="170"/>
      <c r="ADF60" s="170"/>
      <c r="ADG60" s="170"/>
      <c r="ADH60" s="170"/>
      <c r="ADI60" s="170"/>
      <c r="ADJ60" s="170"/>
      <c r="ADK60" s="170"/>
      <c r="ADL60" s="170"/>
      <c r="ADM60" s="170"/>
      <c r="ADN60" s="170"/>
      <c r="ADO60" s="170"/>
      <c r="ADP60" s="170"/>
      <c r="ADQ60" s="170"/>
      <c r="ADR60" s="170"/>
      <c r="ADS60" s="170"/>
      <c r="ADT60" s="170"/>
      <c r="ADU60" s="170"/>
      <c r="ADV60" s="170"/>
      <c r="ADW60" s="170"/>
      <c r="ADX60" s="170"/>
      <c r="ADY60" s="170"/>
      <c r="ADZ60" s="170"/>
      <c r="AEA60" s="170"/>
      <c r="AEB60" s="170"/>
      <c r="AEC60" s="170"/>
      <c r="AED60" s="170"/>
      <c r="AEE60" s="170"/>
      <c r="AEF60" s="170"/>
      <c r="AEG60" s="170"/>
      <c r="AEH60" s="170"/>
      <c r="AEI60" s="170"/>
      <c r="AEJ60" s="170"/>
      <c r="AEK60" s="170"/>
      <c r="AEL60" s="170"/>
      <c r="AEM60" s="170"/>
      <c r="AEN60" s="170"/>
      <c r="AEO60" s="170"/>
      <c r="AEP60" s="170"/>
      <c r="AEQ60" s="170"/>
      <c r="AER60" s="170"/>
      <c r="AES60" s="170"/>
      <c r="AET60" s="170"/>
      <c r="AEU60" s="170"/>
      <c r="AEV60" s="170"/>
      <c r="AEW60" s="170"/>
      <c r="AEX60" s="170"/>
      <c r="AEY60" s="170"/>
      <c r="AEZ60" s="170"/>
      <c r="AFA60" s="170"/>
      <c r="AFB60" s="170"/>
      <c r="AFC60" s="170"/>
      <c r="AFD60" s="170"/>
      <c r="AFE60" s="170"/>
      <c r="AFF60" s="170"/>
      <c r="AFG60" s="170"/>
      <c r="AFH60" s="170"/>
      <c r="AFI60" s="170"/>
      <c r="AFJ60" s="170"/>
      <c r="AFK60" s="170"/>
      <c r="AFL60" s="170"/>
      <c r="AFM60" s="170"/>
      <c r="AFN60" s="170"/>
      <c r="AFO60" s="170"/>
      <c r="AFP60" s="170"/>
      <c r="AFQ60" s="170"/>
      <c r="AFR60" s="170"/>
      <c r="AFS60" s="170"/>
      <c r="AFT60" s="170"/>
      <c r="AFU60" s="170"/>
      <c r="AFV60" s="170"/>
      <c r="AFW60" s="170"/>
      <c r="AFX60" s="170"/>
      <c r="AFY60" s="170"/>
      <c r="AFZ60" s="170"/>
      <c r="AGA60" s="170"/>
      <c r="AGB60" s="170"/>
      <c r="AGC60" s="170"/>
      <c r="AGD60" s="170"/>
      <c r="AGE60" s="170"/>
      <c r="AGF60" s="170"/>
      <c r="AGG60" s="170"/>
      <c r="AGH60" s="170"/>
      <c r="AGI60" s="170"/>
      <c r="AGJ60" s="170"/>
      <c r="AGK60" s="170"/>
      <c r="AGL60" s="170"/>
      <c r="AGM60" s="170"/>
      <c r="AGN60" s="170"/>
      <c r="AGO60" s="170"/>
      <c r="AGP60" s="170"/>
      <c r="AGQ60" s="170"/>
      <c r="AGR60" s="170"/>
      <c r="AGS60" s="170"/>
      <c r="AGT60" s="170"/>
      <c r="AGU60" s="170"/>
      <c r="AGV60" s="170"/>
      <c r="AGW60" s="170"/>
      <c r="AGX60" s="170"/>
      <c r="AGY60" s="170"/>
      <c r="AGZ60" s="170"/>
      <c r="AHA60" s="170"/>
      <c r="AHB60" s="170"/>
      <c r="AHC60" s="170"/>
      <c r="AHD60" s="170"/>
      <c r="AHE60" s="170"/>
      <c r="AHF60" s="170"/>
      <c r="AHG60" s="170"/>
      <c r="AHH60" s="170"/>
      <c r="AHI60" s="170"/>
      <c r="AHJ60" s="170"/>
      <c r="AHK60" s="170"/>
      <c r="AHL60" s="170"/>
      <c r="AHM60" s="170"/>
      <c r="AHN60" s="170"/>
      <c r="AHO60" s="170"/>
      <c r="AHP60" s="170"/>
      <c r="AHQ60" s="170"/>
      <c r="AHR60" s="170"/>
      <c r="AHS60" s="170"/>
      <c r="AHT60" s="170"/>
      <c r="AHU60" s="170"/>
      <c r="AHV60" s="170"/>
      <c r="AHW60" s="170"/>
      <c r="AHX60" s="170"/>
      <c r="AHY60" s="170"/>
      <c r="AHZ60" s="170"/>
      <c r="AIA60" s="170"/>
      <c r="AIB60" s="170"/>
      <c r="AIC60" s="170"/>
      <c r="AID60" s="170"/>
      <c r="AIE60" s="170"/>
      <c r="AIF60" s="170"/>
      <c r="AIG60" s="170"/>
      <c r="AIH60" s="170"/>
      <c r="AII60" s="170"/>
      <c r="AIJ60" s="170"/>
      <c r="AIK60" s="170"/>
      <c r="AIL60" s="170"/>
      <c r="AIM60" s="170"/>
      <c r="AIN60" s="170"/>
      <c r="AIO60" s="170"/>
      <c r="AIP60" s="170"/>
      <c r="AIQ60" s="170"/>
      <c r="AIR60" s="170"/>
      <c r="AIS60" s="170"/>
      <c r="AIT60" s="170"/>
      <c r="AIU60" s="170"/>
      <c r="AIV60" s="170"/>
      <c r="AIW60" s="170"/>
      <c r="AIX60" s="170"/>
      <c r="AIY60" s="170"/>
      <c r="AIZ60" s="170"/>
      <c r="AJA60" s="170"/>
      <c r="AJB60" s="170"/>
      <c r="AJC60" s="170"/>
      <c r="AJD60" s="170"/>
      <c r="AJE60" s="170"/>
      <c r="AJF60" s="170"/>
      <c r="AJG60" s="170"/>
      <c r="AJH60" s="170"/>
      <c r="AJI60" s="170"/>
      <c r="AJJ60" s="170"/>
      <c r="AJK60" s="170"/>
      <c r="AJL60" s="170"/>
      <c r="AJM60" s="170"/>
      <c r="AJN60" s="170"/>
      <c r="AJO60" s="170"/>
      <c r="AJP60" s="170"/>
      <c r="AJQ60" s="170"/>
      <c r="AJR60" s="170"/>
      <c r="AJS60" s="170"/>
      <c r="AJT60" s="170"/>
      <c r="AJU60" s="170"/>
      <c r="AJV60" s="170"/>
      <c r="AJW60" s="170"/>
      <c r="AJX60" s="170"/>
      <c r="AJY60" s="170"/>
      <c r="AJZ60" s="170"/>
      <c r="AKA60" s="170"/>
      <c r="AKB60" s="170"/>
      <c r="AKC60" s="170"/>
      <c r="AKD60" s="170"/>
      <c r="AKE60" s="170"/>
      <c r="AKF60" s="170"/>
      <c r="AKG60" s="170"/>
      <c r="AKH60" s="170"/>
      <c r="AKI60" s="170"/>
      <c r="AKJ60" s="170"/>
      <c r="AKK60" s="170"/>
      <c r="AKL60" s="170"/>
      <c r="AKM60" s="170"/>
      <c r="AKN60" s="170"/>
      <c r="AKO60" s="170"/>
      <c r="AKP60" s="170"/>
      <c r="AKQ60" s="170"/>
      <c r="AKR60" s="170"/>
      <c r="AKS60" s="170"/>
      <c r="AKT60" s="170"/>
      <c r="AKU60" s="170"/>
      <c r="AKV60" s="170"/>
      <c r="AKW60" s="170"/>
      <c r="AKX60" s="170"/>
      <c r="AKY60" s="170"/>
      <c r="AKZ60" s="170"/>
      <c r="ALA60" s="170"/>
      <c r="ALB60" s="170"/>
      <c r="ALC60" s="170"/>
      <c r="ALD60" s="170"/>
      <c r="ALE60" s="170"/>
      <c r="ALF60" s="170"/>
      <c r="ALG60" s="170"/>
      <c r="ALH60" s="170"/>
      <c r="ALI60" s="170"/>
      <c r="ALJ60" s="170"/>
      <c r="ALK60" s="170"/>
      <c r="ALL60" s="170"/>
      <c r="ALM60" s="170"/>
      <c r="ALN60" s="170"/>
      <c r="ALO60" s="170"/>
      <c r="ALP60" s="170"/>
      <c r="ALQ60" s="170"/>
      <c r="ALR60" s="170"/>
      <c r="ALS60" s="170"/>
      <c r="ALT60" s="170"/>
      <c r="ALU60" s="170"/>
      <c r="ALV60" s="170"/>
      <c r="ALW60" s="170"/>
      <c r="ALX60" s="170"/>
      <c r="ALY60" s="170"/>
      <c r="ALZ60" s="170"/>
      <c r="AMA60" s="170"/>
      <c r="AMB60" s="170"/>
      <c r="AMC60" s="170"/>
      <c r="AMD60" s="170"/>
      <c r="AME60" s="170"/>
      <c r="AMF60" s="170"/>
      <c r="AMG60" s="170"/>
      <c r="AMH60" s="170"/>
      <c r="AMI60" s="170"/>
      <c r="AMJ60" s="170"/>
      <c r="AMK60" s="170"/>
      <c r="AML60" s="170"/>
      <c r="AMM60" s="170"/>
      <c r="AMN60" s="170"/>
      <c r="AMO60" s="170"/>
      <c r="AMP60" s="170"/>
      <c r="AMQ60" s="170"/>
    </row>
    <row r="61" spans="2:1031" s="11" customFormat="1">
      <c r="Z61" s="164"/>
      <c r="AB61" s="164"/>
      <c r="AC61" s="275"/>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170"/>
      <c r="DP61" s="170"/>
      <c r="DQ61" s="170"/>
      <c r="DR61" s="170"/>
      <c r="DS61" s="170"/>
      <c r="DT61" s="170"/>
      <c r="DU61" s="170"/>
      <c r="DV61" s="170"/>
      <c r="DW61" s="170"/>
      <c r="DX61" s="170"/>
      <c r="DY61" s="170"/>
      <c r="DZ61" s="170"/>
      <c r="EA61" s="170"/>
      <c r="EB61" s="170"/>
      <c r="EC61" s="170"/>
      <c r="ED61" s="170"/>
      <c r="EE61" s="170"/>
      <c r="EF61" s="170"/>
      <c r="EG61" s="170"/>
      <c r="EH61" s="170"/>
      <c r="EI61" s="170"/>
      <c r="EJ61" s="170"/>
      <c r="EK61" s="170"/>
      <c r="EL61" s="170"/>
      <c r="EM61" s="170"/>
      <c r="EN61" s="170"/>
      <c r="EO61" s="170"/>
      <c r="EP61" s="170"/>
      <c r="EQ61" s="170"/>
      <c r="ER61" s="170"/>
      <c r="ES61" s="170"/>
      <c r="ET61" s="170"/>
      <c r="EU61" s="170"/>
      <c r="EV61" s="170"/>
      <c r="EW61" s="170"/>
      <c r="EX61" s="170"/>
      <c r="EY61" s="170"/>
      <c r="EZ61" s="170"/>
      <c r="FA61" s="170"/>
      <c r="FB61" s="170"/>
      <c r="FC61" s="170"/>
      <c r="FD61" s="170"/>
      <c r="FE61" s="170"/>
      <c r="FF61" s="170"/>
      <c r="FG61" s="170"/>
      <c r="FH61" s="170"/>
      <c r="FI61" s="170"/>
      <c r="FJ61" s="170"/>
      <c r="FK61" s="170"/>
      <c r="FL61" s="170"/>
      <c r="FM61" s="170"/>
      <c r="FN61" s="170"/>
      <c r="FO61" s="170"/>
      <c r="FP61" s="170"/>
      <c r="FQ61" s="170"/>
      <c r="FR61" s="170"/>
      <c r="FS61" s="170"/>
      <c r="FT61" s="170"/>
      <c r="FU61" s="170"/>
      <c r="FV61" s="170"/>
      <c r="FW61" s="170"/>
      <c r="FX61" s="170"/>
      <c r="FY61" s="170"/>
      <c r="FZ61" s="170"/>
      <c r="GA61" s="170"/>
      <c r="GB61" s="170"/>
      <c r="GC61" s="170"/>
      <c r="GD61" s="170"/>
      <c r="GE61" s="170"/>
      <c r="GF61" s="170"/>
      <c r="GG61" s="170"/>
      <c r="GH61" s="170"/>
      <c r="GI61" s="170"/>
      <c r="GJ61" s="170"/>
      <c r="GK61" s="170"/>
      <c r="GL61" s="170"/>
      <c r="GM61" s="170"/>
      <c r="GN61" s="170"/>
      <c r="GO61" s="170"/>
      <c r="GP61" s="170"/>
      <c r="GQ61" s="170"/>
      <c r="GR61" s="170"/>
      <c r="GS61" s="170"/>
      <c r="GT61" s="170"/>
      <c r="GU61" s="170"/>
      <c r="GV61" s="170"/>
      <c r="GW61" s="170"/>
      <c r="GX61" s="170"/>
      <c r="GY61" s="170"/>
      <c r="GZ61" s="170"/>
      <c r="HA61" s="170"/>
      <c r="HB61" s="170"/>
      <c r="HC61" s="170"/>
      <c r="HD61" s="170"/>
      <c r="HE61" s="170"/>
      <c r="HF61" s="170"/>
      <c r="HG61" s="170"/>
      <c r="HH61" s="170"/>
      <c r="HI61" s="170"/>
      <c r="HJ61" s="170"/>
      <c r="HK61" s="170"/>
      <c r="HL61" s="170"/>
      <c r="HM61" s="170"/>
      <c r="HN61" s="170"/>
      <c r="HO61" s="170"/>
      <c r="HP61" s="170"/>
      <c r="HQ61" s="170"/>
      <c r="HR61" s="170"/>
      <c r="HS61" s="170"/>
      <c r="HT61" s="170"/>
      <c r="HU61" s="170"/>
      <c r="HV61" s="170"/>
      <c r="HW61" s="170"/>
      <c r="HX61" s="170"/>
      <c r="HY61" s="170"/>
      <c r="HZ61" s="170"/>
      <c r="IA61" s="170"/>
      <c r="IB61" s="170"/>
      <c r="IC61" s="170"/>
      <c r="ID61" s="170"/>
      <c r="IE61" s="170"/>
      <c r="IF61" s="170"/>
      <c r="IG61" s="170"/>
      <c r="IH61" s="170"/>
      <c r="II61" s="170"/>
      <c r="IJ61" s="170"/>
      <c r="IK61" s="170"/>
      <c r="IL61" s="170"/>
      <c r="IM61" s="170"/>
      <c r="IN61" s="170"/>
      <c r="IO61" s="170"/>
      <c r="IP61" s="170"/>
      <c r="IQ61" s="170"/>
      <c r="IR61" s="170"/>
      <c r="IS61" s="170"/>
      <c r="IT61" s="170"/>
      <c r="IU61" s="170"/>
      <c r="IV61" s="170"/>
      <c r="IW61" s="170"/>
      <c r="IX61" s="170"/>
      <c r="IY61" s="170"/>
      <c r="IZ61" s="170"/>
      <c r="JA61" s="170"/>
      <c r="JB61" s="170"/>
      <c r="JC61" s="170"/>
      <c r="JD61" s="170"/>
      <c r="JE61" s="170"/>
      <c r="JF61" s="170"/>
      <c r="JG61" s="170"/>
      <c r="JH61" s="170"/>
      <c r="JI61" s="170"/>
      <c r="JJ61" s="170"/>
      <c r="JK61" s="170"/>
      <c r="JL61" s="170"/>
      <c r="JM61" s="170"/>
      <c r="JN61" s="170"/>
      <c r="JO61" s="170"/>
      <c r="JP61" s="170"/>
      <c r="JQ61" s="170"/>
      <c r="JR61" s="170"/>
      <c r="JS61" s="170"/>
      <c r="JT61" s="170"/>
      <c r="JU61" s="170"/>
      <c r="JV61" s="170"/>
      <c r="JW61" s="170"/>
      <c r="JX61" s="170"/>
      <c r="JY61" s="170"/>
      <c r="JZ61" s="170"/>
      <c r="KA61" s="170"/>
      <c r="KB61" s="170"/>
      <c r="KC61" s="170"/>
      <c r="KD61" s="170"/>
      <c r="KE61" s="170"/>
      <c r="KF61" s="170"/>
      <c r="KG61" s="170"/>
      <c r="KH61" s="170"/>
      <c r="KI61" s="170"/>
      <c r="KJ61" s="170"/>
      <c r="KK61" s="170"/>
      <c r="KL61" s="170"/>
      <c r="KM61" s="170"/>
      <c r="KN61" s="170"/>
      <c r="KO61" s="170"/>
      <c r="KP61" s="170"/>
      <c r="KQ61" s="170"/>
      <c r="KR61" s="170"/>
      <c r="KS61" s="170"/>
      <c r="KT61" s="170"/>
      <c r="KU61" s="170"/>
      <c r="KV61" s="170"/>
      <c r="KW61" s="170"/>
      <c r="KX61" s="170"/>
      <c r="KY61" s="170"/>
      <c r="KZ61" s="170"/>
      <c r="LA61" s="170"/>
      <c r="LB61" s="170"/>
      <c r="LC61" s="170"/>
      <c r="LD61" s="170"/>
      <c r="LE61" s="170"/>
      <c r="LF61" s="170"/>
      <c r="LG61" s="170"/>
      <c r="LH61" s="170"/>
      <c r="LI61" s="170"/>
      <c r="LJ61" s="170"/>
      <c r="LK61" s="170"/>
      <c r="LL61" s="170"/>
      <c r="LM61" s="170"/>
      <c r="LN61" s="170"/>
      <c r="LO61" s="170"/>
      <c r="LP61" s="170"/>
      <c r="LQ61" s="170"/>
      <c r="LR61" s="170"/>
      <c r="LS61" s="170"/>
      <c r="LT61" s="170"/>
      <c r="LU61" s="170"/>
      <c r="LV61" s="170"/>
      <c r="LW61" s="170"/>
      <c r="LX61" s="170"/>
      <c r="LY61" s="170"/>
      <c r="LZ61" s="170"/>
      <c r="MA61" s="170"/>
      <c r="MB61" s="170"/>
      <c r="MC61" s="170"/>
      <c r="MD61" s="170"/>
      <c r="ME61" s="170"/>
      <c r="MF61" s="170"/>
      <c r="MG61" s="170"/>
      <c r="MH61" s="170"/>
      <c r="MI61" s="170"/>
      <c r="MJ61" s="170"/>
      <c r="MK61" s="170"/>
      <c r="ML61" s="170"/>
      <c r="MM61" s="170"/>
      <c r="MN61" s="170"/>
      <c r="MO61" s="170"/>
      <c r="MP61" s="170"/>
      <c r="MQ61" s="170"/>
      <c r="MR61" s="170"/>
      <c r="MS61" s="170"/>
      <c r="MT61" s="170"/>
      <c r="MU61" s="170"/>
      <c r="MV61" s="170"/>
      <c r="MW61" s="170"/>
      <c r="MX61" s="170"/>
      <c r="MY61" s="170"/>
      <c r="MZ61" s="170"/>
      <c r="NA61" s="170"/>
      <c r="NB61" s="170"/>
      <c r="NC61" s="170"/>
      <c r="ND61" s="170"/>
      <c r="NE61" s="170"/>
      <c r="NF61" s="170"/>
      <c r="NG61" s="170"/>
      <c r="NH61" s="170"/>
      <c r="NI61" s="170"/>
      <c r="NJ61" s="170"/>
      <c r="NK61" s="170"/>
      <c r="NL61" s="170"/>
      <c r="NM61" s="170"/>
      <c r="NN61" s="170"/>
      <c r="NO61" s="170"/>
      <c r="NP61" s="170"/>
      <c r="NQ61" s="170"/>
      <c r="NR61" s="170"/>
      <c r="NS61" s="170"/>
      <c r="NT61" s="170"/>
      <c r="NU61" s="170"/>
      <c r="NV61" s="170"/>
      <c r="NW61" s="170"/>
      <c r="NX61" s="170"/>
      <c r="NY61" s="170"/>
      <c r="NZ61" s="170"/>
      <c r="OA61" s="170"/>
      <c r="OB61" s="170"/>
      <c r="OC61" s="170"/>
      <c r="OD61" s="170"/>
      <c r="OE61" s="170"/>
      <c r="OF61" s="170"/>
      <c r="OG61" s="170"/>
      <c r="OH61" s="170"/>
      <c r="OI61" s="170"/>
      <c r="OJ61" s="170"/>
      <c r="OK61" s="170"/>
      <c r="OL61" s="170"/>
      <c r="OM61" s="170"/>
      <c r="ON61" s="170"/>
      <c r="OO61" s="170"/>
      <c r="OP61" s="170"/>
      <c r="OQ61" s="170"/>
      <c r="OR61" s="170"/>
      <c r="OS61" s="170"/>
      <c r="OT61" s="170"/>
      <c r="OU61" s="170"/>
      <c r="OV61" s="170"/>
      <c r="OW61" s="170"/>
      <c r="OX61" s="170"/>
      <c r="OY61" s="170"/>
      <c r="OZ61" s="170"/>
      <c r="PA61" s="170"/>
      <c r="PB61" s="170"/>
      <c r="PC61" s="170"/>
      <c r="PD61" s="170"/>
      <c r="PE61" s="170"/>
      <c r="PF61" s="170"/>
      <c r="PG61" s="170"/>
      <c r="PH61" s="170"/>
      <c r="PI61" s="170"/>
      <c r="PJ61" s="170"/>
      <c r="PK61" s="170"/>
      <c r="PL61" s="170"/>
      <c r="PM61" s="170"/>
      <c r="PN61" s="170"/>
      <c r="PO61" s="170"/>
      <c r="PP61" s="170"/>
      <c r="PQ61" s="170"/>
      <c r="PR61" s="170"/>
      <c r="PS61" s="170"/>
      <c r="PT61" s="170"/>
      <c r="PU61" s="170"/>
      <c r="PV61" s="170"/>
      <c r="PW61" s="170"/>
      <c r="PX61" s="170"/>
      <c r="PY61" s="170"/>
      <c r="PZ61" s="170"/>
      <c r="QA61" s="170"/>
      <c r="QB61" s="170"/>
      <c r="QC61" s="170"/>
      <c r="QD61" s="170"/>
      <c r="QE61" s="170"/>
      <c r="QF61" s="170"/>
      <c r="QG61" s="170"/>
      <c r="QH61" s="170"/>
      <c r="QI61" s="170"/>
      <c r="QJ61" s="170"/>
      <c r="QK61" s="170"/>
      <c r="QL61" s="170"/>
      <c r="QM61" s="170"/>
      <c r="QN61" s="170"/>
      <c r="QO61" s="170"/>
      <c r="QP61" s="170"/>
      <c r="QQ61" s="170"/>
      <c r="QR61" s="170"/>
      <c r="QS61" s="170"/>
      <c r="QT61" s="170"/>
      <c r="QU61" s="170"/>
      <c r="QV61" s="170"/>
      <c r="QW61" s="170"/>
      <c r="QX61" s="170"/>
      <c r="QY61" s="170"/>
      <c r="QZ61" s="170"/>
      <c r="RA61" s="170"/>
      <c r="RB61" s="170"/>
      <c r="RC61" s="170"/>
      <c r="RD61" s="170"/>
      <c r="RE61" s="170"/>
      <c r="RF61" s="170"/>
      <c r="RG61" s="170"/>
      <c r="RH61" s="170"/>
      <c r="RI61" s="170"/>
      <c r="RJ61" s="170"/>
      <c r="RK61" s="170"/>
      <c r="RL61" s="170"/>
      <c r="RM61" s="170"/>
      <c r="RN61" s="170"/>
      <c r="RO61" s="170"/>
      <c r="RP61" s="170"/>
      <c r="RQ61" s="170"/>
      <c r="RR61" s="170"/>
      <c r="RS61" s="170"/>
      <c r="RT61" s="170"/>
      <c r="RU61" s="170"/>
      <c r="RV61" s="170"/>
      <c r="RW61" s="170"/>
      <c r="RX61" s="170"/>
      <c r="RY61" s="170"/>
      <c r="RZ61" s="170"/>
      <c r="SA61" s="170"/>
      <c r="SB61" s="170"/>
      <c r="SC61" s="170"/>
      <c r="SD61" s="170"/>
      <c r="SE61" s="170"/>
      <c r="SF61" s="170"/>
      <c r="SG61" s="170"/>
      <c r="SH61" s="170"/>
      <c r="SI61" s="170"/>
      <c r="SJ61" s="170"/>
      <c r="SK61" s="170"/>
      <c r="SL61" s="170"/>
      <c r="SM61" s="170"/>
      <c r="SN61" s="170"/>
      <c r="SO61" s="170"/>
      <c r="SP61" s="170"/>
      <c r="SQ61" s="170"/>
      <c r="SR61" s="170"/>
      <c r="SS61" s="170"/>
      <c r="ST61" s="170"/>
      <c r="SU61" s="170"/>
      <c r="SV61" s="170"/>
      <c r="SW61" s="170"/>
      <c r="SX61" s="170"/>
      <c r="SY61" s="170"/>
      <c r="SZ61" s="170"/>
      <c r="TA61" s="170"/>
      <c r="TB61" s="170"/>
      <c r="TC61" s="170"/>
      <c r="TD61" s="170"/>
      <c r="TE61" s="170"/>
      <c r="TF61" s="170"/>
      <c r="TG61" s="170"/>
      <c r="TH61" s="170"/>
      <c r="TI61" s="170"/>
      <c r="TJ61" s="170"/>
      <c r="TK61" s="170"/>
      <c r="TL61" s="170"/>
      <c r="TM61" s="170"/>
      <c r="TN61" s="170"/>
      <c r="TO61" s="170"/>
      <c r="TP61" s="170"/>
      <c r="TQ61" s="170"/>
      <c r="TR61" s="170"/>
      <c r="TS61" s="170"/>
      <c r="TT61" s="170"/>
      <c r="TU61" s="170"/>
      <c r="TV61" s="170"/>
      <c r="TW61" s="170"/>
      <c r="TX61" s="170"/>
      <c r="TY61" s="170"/>
      <c r="TZ61" s="170"/>
      <c r="UA61" s="170"/>
      <c r="UB61" s="170"/>
      <c r="UC61" s="170"/>
      <c r="UD61" s="170"/>
      <c r="UE61" s="170"/>
      <c r="UF61" s="170"/>
      <c r="UG61" s="170"/>
      <c r="UH61" s="170"/>
      <c r="UI61" s="170"/>
      <c r="UJ61" s="170"/>
      <c r="UK61" s="170"/>
      <c r="UL61" s="170"/>
      <c r="UM61" s="170"/>
      <c r="UN61" s="170"/>
      <c r="UO61" s="170"/>
      <c r="UP61" s="170"/>
      <c r="UQ61" s="170"/>
      <c r="UR61" s="170"/>
      <c r="US61" s="170"/>
      <c r="UT61" s="170"/>
      <c r="UU61" s="170"/>
      <c r="UV61" s="170"/>
      <c r="UW61" s="170"/>
      <c r="UX61" s="170"/>
      <c r="UY61" s="170"/>
      <c r="UZ61" s="170"/>
      <c r="VA61" s="170"/>
      <c r="VB61" s="170"/>
      <c r="VC61" s="170"/>
      <c r="VD61" s="170"/>
      <c r="VE61" s="170"/>
      <c r="VF61" s="170"/>
      <c r="VG61" s="170"/>
      <c r="VH61" s="170"/>
      <c r="VI61" s="170"/>
      <c r="VJ61" s="170"/>
      <c r="VK61" s="170"/>
      <c r="VL61" s="170"/>
      <c r="VM61" s="170"/>
      <c r="VN61" s="170"/>
      <c r="VO61" s="170"/>
      <c r="VP61" s="170"/>
      <c r="VQ61" s="170"/>
      <c r="VR61" s="170"/>
      <c r="VS61" s="170"/>
      <c r="VT61" s="170"/>
      <c r="VU61" s="170"/>
      <c r="VV61" s="170"/>
      <c r="VW61" s="170"/>
      <c r="VX61" s="170"/>
      <c r="VY61" s="170"/>
      <c r="VZ61" s="170"/>
      <c r="WA61" s="170"/>
      <c r="WB61" s="170"/>
      <c r="WC61" s="170"/>
      <c r="WD61" s="170"/>
      <c r="WE61" s="170"/>
      <c r="WF61" s="170"/>
      <c r="WG61" s="170"/>
      <c r="WH61" s="170"/>
      <c r="WI61" s="170"/>
      <c r="WJ61" s="170"/>
      <c r="WK61" s="170"/>
      <c r="WL61" s="170"/>
      <c r="WM61" s="170"/>
      <c r="WN61" s="170"/>
      <c r="WO61" s="170"/>
      <c r="WP61" s="170"/>
      <c r="WQ61" s="170"/>
      <c r="WR61" s="170"/>
      <c r="WS61" s="170"/>
      <c r="WT61" s="170"/>
      <c r="WU61" s="170"/>
      <c r="WV61" s="170"/>
      <c r="WW61" s="170"/>
      <c r="WX61" s="170"/>
      <c r="WY61" s="170"/>
      <c r="WZ61" s="170"/>
      <c r="XA61" s="170"/>
      <c r="XB61" s="170"/>
      <c r="XC61" s="170"/>
      <c r="XD61" s="170"/>
      <c r="XE61" s="170"/>
      <c r="XF61" s="170"/>
      <c r="XG61" s="170"/>
      <c r="XH61" s="170"/>
      <c r="XI61" s="170"/>
      <c r="XJ61" s="170"/>
      <c r="XK61" s="170"/>
      <c r="XL61" s="170"/>
      <c r="XM61" s="170"/>
      <c r="XN61" s="170"/>
      <c r="XO61" s="170"/>
      <c r="XP61" s="170"/>
      <c r="XQ61" s="170"/>
      <c r="XR61" s="170"/>
      <c r="XS61" s="170"/>
      <c r="XT61" s="170"/>
      <c r="XU61" s="170"/>
      <c r="XV61" s="170"/>
      <c r="XW61" s="170"/>
      <c r="XX61" s="170"/>
      <c r="XY61" s="170"/>
      <c r="XZ61" s="170"/>
      <c r="YA61" s="170"/>
      <c r="YB61" s="170"/>
      <c r="YC61" s="170"/>
      <c r="YD61" s="170"/>
      <c r="YE61" s="170"/>
      <c r="YF61" s="170"/>
      <c r="YG61" s="170"/>
      <c r="YH61" s="170"/>
      <c r="YI61" s="170"/>
      <c r="YJ61" s="170"/>
      <c r="YK61" s="170"/>
      <c r="YL61" s="170"/>
      <c r="YM61" s="170"/>
      <c r="YN61" s="170"/>
      <c r="YO61" s="170"/>
      <c r="YP61" s="170"/>
      <c r="YQ61" s="170"/>
      <c r="YR61" s="170"/>
      <c r="YS61" s="170"/>
      <c r="YT61" s="170"/>
      <c r="YU61" s="170"/>
      <c r="YV61" s="170"/>
      <c r="YW61" s="170"/>
      <c r="YX61" s="170"/>
      <c r="YY61" s="170"/>
      <c r="YZ61" s="170"/>
      <c r="ZA61" s="170"/>
      <c r="ZB61" s="170"/>
      <c r="ZC61" s="170"/>
      <c r="ZD61" s="170"/>
      <c r="ZE61" s="170"/>
      <c r="ZF61" s="170"/>
      <c r="ZG61" s="170"/>
      <c r="ZH61" s="170"/>
      <c r="ZI61" s="170"/>
      <c r="ZJ61" s="170"/>
      <c r="ZK61" s="170"/>
      <c r="ZL61" s="170"/>
      <c r="ZM61" s="170"/>
      <c r="ZN61" s="170"/>
      <c r="ZO61" s="170"/>
      <c r="ZP61" s="170"/>
      <c r="ZQ61" s="170"/>
      <c r="ZR61" s="170"/>
      <c r="ZS61" s="170"/>
      <c r="ZT61" s="170"/>
      <c r="ZU61" s="170"/>
      <c r="ZV61" s="170"/>
      <c r="ZW61" s="170"/>
      <c r="ZX61" s="170"/>
      <c r="ZY61" s="170"/>
      <c r="ZZ61" s="170"/>
      <c r="AAA61" s="170"/>
      <c r="AAB61" s="170"/>
      <c r="AAC61" s="170"/>
      <c r="AAD61" s="170"/>
      <c r="AAE61" s="170"/>
      <c r="AAF61" s="170"/>
      <c r="AAG61" s="170"/>
      <c r="AAH61" s="170"/>
      <c r="AAI61" s="170"/>
      <c r="AAJ61" s="170"/>
      <c r="AAK61" s="170"/>
      <c r="AAL61" s="170"/>
      <c r="AAM61" s="170"/>
      <c r="AAN61" s="170"/>
      <c r="AAO61" s="170"/>
      <c r="AAP61" s="170"/>
      <c r="AAQ61" s="170"/>
      <c r="AAR61" s="170"/>
      <c r="AAS61" s="170"/>
      <c r="AAT61" s="170"/>
      <c r="AAU61" s="170"/>
      <c r="AAV61" s="170"/>
      <c r="AAW61" s="170"/>
      <c r="AAX61" s="170"/>
      <c r="AAY61" s="170"/>
      <c r="AAZ61" s="170"/>
      <c r="ABA61" s="170"/>
      <c r="ABB61" s="170"/>
      <c r="ABC61" s="170"/>
      <c r="ABD61" s="170"/>
      <c r="ABE61" s="170"/>
      <c r="ABF61" s="170"/>
      <c r="ABG61" s="170"/>
      <c r="ABH61" s="170"/>
      <c r="ABI61" s="170"/>
      <c r="ABJ61" s="170"/>
      <c r="ABK61" s="170"/>
      <c r="ABL61" s="170"/>
      <c r="ABM61" s="170"/>
      <c r="ABN61" s="170"/>
      <c r="ABO61" s="170"/>
      <c r="ABP61" s="170"/>
      <c r="ABQ61" s="170"/>
      <c r="ABR61" s="170"/>
      <c r="ABS61" s="170"/>
      <c r="ABT61" s="170"/>
      <c r="ABU61" s="170"/>
      <c r="ABV61" s="170"/>
      <c r="ABW61" s="170"/>
      <c r="ABX61" s="170"/>
      <c r="ABY61" s="170"/>
      <c r="ABZ61" s="170"/>
      <c r="ACA61" s="170"/>
      <c r="ACB61" s="170"/>
      <c r="ACC61" s="170"/>
      <c r="ACD61" s="170"/>
      <c r="ACE61" s="170"/>
      <c r="ACF61" s="170"/>
      <c r="ACG61" s="170"/>
      <c r="ACH61" s="170"/>
      <c r="ACI61" s="170"/>
      <c r="ACJ61" s="170"/>
      <c r="ACK61" s="170"/>
      <c r="ACL61" s="170"/>
      <c r="ACM61" s="170"/>
      <c r="ACN61" s="170"/>
      <c r="ACO61" s="170"/>
      <c r="ACP61" s="170"/>
      <c r="ACQ61" s="170"/>
      <c r="ACR61" s="170"/>
      <c r="ACS61" s="170"/>
      <c r="ACT61" s="170"/>
      <c r="ACU61" s="170"/>
      <c r="ACV61" s="170"/>
      <c r="ACW61" s="170"/>
      <c r="ACX61" s="170"/>
      <c r="ACY61" s="170"/>
      <c r="ACZ61" s="170"/>
      <c r="ADA61" s="170"/>
      <c r="ADB61" s="170"/>
      <c r="ADC61" s="170"/>
      <c r="ADD61" s="170"/>
      <c r="ADE61" s="170"/>
      <c r="ADF61" s="170"/>
      <c r="ADG61" s="170"/>
      <c r="ADH61" s="170"/>
      <c r="ADI61" s="170"/>
      <c r="ADJ61" s="170"/>
      <c r="ADK61" s="170"/>
      <c r="ADL61" s="170"/>
      <c r="ADM61" s="170"/>
      <c r="ADN61" s="170"/>
      <c r="ADO61" s="170"/>
      <c r="ADP61" s="170"/>
      <c r="ADQ61" s="170"/>
      <c r="ADR61" s="170"/>
      <c r="ADS61" s="170"/>
      <c r="ADT61" s="170"/>
      <c r="ADU61" s="170"/>
      <c r="ADV61" s="170"/>
      <c r="ADW61" s="170"/>
      <c r="ADX61" s="170"/>
      <c r="ADY61" s="170"/>
      <c r="ADZ61" s="170"/>
      <c r="AEA61" s="170"/>
      <c r="AEB61" s="170"/>
      <c r="AEC61" s="170"/>
      <c r="AED61" s="170"/>
      <c r="AEE61" s="170"/>
      <c r="AEF61" s="170"/>
      <c r="AEG61" s="170"/>
      <c r="AEH61" s="170"/>
      <c r="AEI61" s="170"/>
      <c r="AEJ61" s="170"/>
      <c r="AEK61" s="170"/>
      <c r="AEL61" s="170"/>
      <c r="AEM61" s="170"/>
      <c r="AEN61" s="170"/>
      <c r="AEO61" s="170"/>
      <c r="AEP61" s="170"/>
      <c r="AEQ61" s="170"/>
      <c r="AER61" s="170"/>
      <c r="AES61" s="170"/>
      <c r="AET61" s="170"/>
      <c r="AEU61" s="170"/>
      <c r="AEV61" s="170"/>
      <c r="AEW61" s="170"/>
      <c r="AEX61" s="170"/>
      <c r="AEY61" s="170"/>
      <c r="AEZ61" s="170"/>
      <c r="AFA61" s="170"/>
      <c r="AFB61" s="170"/>
      <c r="AFC61" s="170"/>
      <c r="AFD61" s="170"/>
      <c r="AFE61" s="170"/>
      <c r="AFF61" s="170"/>
      <c r="AFG61" s="170"/>
      <c r="AFH61" s="170"/>
      <c r="AFI61" s="170"/>
      <c r="AFJ61" s="170"/>
      <c r="AFK61" s="170"/>
      <c r="AFL61" s="170"/>
      <c r="AFM61" s="170"/>
      <c r="AFN61" s="170"/>
      <c r="AFO61" s="170"/>
      <c r="AFP61" s="170"/>
      <c r="AFQ61" s="170"/>
      <c r="AFR61" s="170"/>
      <c r="AFS61" s="170"/>
      <c r="AFT61" s="170"/>
      <c r="AFU61" s="170"/>
      <c r="AFV61" s="170"/>
      <c r="AFW61" s="170"/>
      <c r="AFX61" s="170"/>
      <c r="AFY61" s="170"/>
      <c r="AFZ61" s="170"/>
      <c r="AGA61" s="170"/>
      <c r="AGB61" s="170"/>
      <c r="AGC61" s="170"/>
      <c r="AGD61" s="170"/>
      <c r="AGE61" s="170"/>
      <c r="AGF61" s="170"/>
      <c r="AGG61" s="170"/>
      <c r="AGH61" s="170"/>
      <c r="AGI61" s="170"/>
      <c r="AGJ61" s="170"/>
      <c r="AGK61" s="170"/>
      <c r="AGL61" s="170"/>
      <c r="AGM61" s="170"/>
      <c r="AGN61" s="170"/>
      <c r="AGO61" s="170"/>
      <c r="AGP61" s="170"/>
      <c r="AGQ61" s="170"/>
      <c r="AGR61" s="170"/>
      <c r="AGS61" s="170"/>
      <c r="AGT61" s="170"/>
      <c r="AGU61" s="170"/>
      <c r="AGV61" s="170"/>
      <c r="AGW61" s="170"/>
      <c r="AGX61" s="170"/>
      <c r="AGY61" s="170"/>
      <c r="AGZ61" s="170"/>
      <c r="AHA61" s="170"/>
      <c r="AHB61" s="170"/>
      <c r="AHC61" s="170"/>
      <c r="AHD61" s="170"/>
      <c r="AHE61" s="170"/>
      <c r="AHF61" s="170"/>
      <c r="AHG61" s="170"/>
      <c r="AHH61" s="170"/>
      <c r="AHI61" s="170"/>
      <c r="AHJ61" s="170"/>
      <c r="AHK61" s="170"/>
      <c r="AHL61" s="170"/>
      <c r="AHM61" s="170"/>
      <c r="AHN61" s="170"/>
      <c r="AHO61" s="170"/>
      <c r="AHP61" s="170"/>
      <c r="AHQ61" s="170"/>
      <c r="AHR61" s="170"/>
      <c r="AHS61" s="170"/>
      <c r="AHT61" s="170"/>
      <c r="AHU61" s="170"/>
      <c r="AHV61" s="170"/>
      <c r="AHW61" s="170"/>
      <c r="AHX61" s="170"/>
      <c r="AHY61" s="170"/>
      <c r="AHZ61" s="170"/>
      <c r="AIA61" s="170"/>
      <c r="AIB61" s="170"/>
      <c r="AIC61" s="170"/>
      <c r="AID61" s="170"/>
      <c r="AIE61" s="170"/>
      <c r="AIF61" s="170"/>
      <c r="AIG61" s="170"/>
      <c r="AIH61" s="170"/>
      <c r="AII61" s="170"/>
      <c r="AIJ61" s="170"/>
      <c r="AIK61" s="170"/>
      <c r="AIL61" s="170"/>
      <c r="AIM61" s="170"/>
      <c r="AIN61" s="170"/>
      <c r="AIO61" s="170"/>
      <c r="AIP61" s="170"/>
      <c r="AIQ61" s="170"/>
      <c r="AIR61" s="170"/>
      <c r="AIS61" s="170"/>
      <c r="AIT61" s="170"/>
      <c r="AIU61" s="170"/>
      <c r="AIV61" s="170"/>
      <c r="AIW61" s="170"/>
      <c r="AIX61" s="170"/>
      <c r="AIY61" s="170"/>
      <c r="AIZ61" s="170"/>
      <c r="AJA61" s="170"/>
      <c r="AJB61" s="170"/>
      <c r="AJC61" s="170"/>
      <c r="AJD61" s="170"/>
      <c r="AJE61" s="170"/>
      <c r="AJF61" s="170"/>
      <c r="AJG61" s="170"/>
      <c r="AJH61" s="170"/>
      <c r="AJI61" s="170"/>
      <c r="AJJ61" s="170"/>
      <c r="AJK61" s="170"/>
      <c r="AJL61" s="170"/>
      <c r="AJM61" s="170"/>
      <c r="AJN61" s="170"/>
      <c r="AJO61" s="170"/>
      <c r="AJP61" s="170"/>
      <c r="AJQ61" s="170"/>
      <c r="AJR61" s="170"/>
      <c r="AJS61" s="170"/>
      <c r="AJT61" s="170"/>
      <c r="AJU61" s="170"/>
      <c r="AJV61" s="170"/>
      <c r="AJW61" s="170"/>
      <c r="AJX61" s="170"/>
      <c r="AJY61" s="170"/>
      <c r="AJZ61" s="170"/>
      <c r="AKA61" s="170"/>
      <c r="AKB61" s="170"/>
      <c r="AKC61" s="170"/>
      <c r="AKD61" s="170"/>
      <c r="AKE61" s="170"/>
      <c r="AKF61" s="170"/>
      <c r="AKG61" s="170"/>
      <c r="AKH61" s="170"/>
      <c r="AKI61" s="170"/>
      <c r="AKJ61" s="170"/>
      <c r="AKK61" s="170"/>
      <c r="AKL61" s="170"/>
      <c r="AKM61" s="170"/>
      <c r="AKN61" s="170"/>
      <c r="AKO61" s="170"/>
      <c r="AKP61" s="170"/>
      <c r="AKQ61" s="170"/>
      <c r="AKR61" s="170"/>
      <c r="AKS61" s="170"/>
      <c r="AKT61" s="170"/>
      <c r="AKU61" s="170"/>
      <c r="AKV61" s="170"/>
      <c r="AKW61" s="170"/>
      <c r="AKX61" s="170"/>
      <c r="AKY61" s="170"/>
      <c r="AKZ61" s="170"/>
      <c r="ALA61" s="170"/>
      <c r="ALB61" s="170"/>
      <c r="ALC61" s="170"/>
      <c r="ALD61" s="170"/>
      <c r="ALE61" s="170"/>
      <c r="ALF61" s="170"/>
      <c r="ALG61" s="170"/>
      <c r="ALH61" s="170"/>
      <c r="ALI61" s="170"/>
      <c r="ALJ61" s="170"/>
      <c r="ALK61" s="170"/>
      <c r="ALL61" s="170"/>
      <c r="ALM61" s="170"/>
      <c r="ALN61" s="170"/>
      <c r="ALO61" s="170"/>
      <c r="ALP61" s="170"/>
      <c r="ALQ61" s="170"/>
      <c r="ALR61" s="170"/>
      <c r="ALS61" s="170"/>
      <c r="ALT61" s="170"/>
      <c r="ALU61" s="170"/>
      <c r="ALV61" s="170"/>
      <c r="ALW61" s="170"/>
      <c r="ALX61" s="170"/>
      <c r="ALY61" s="170"/>
      <c r="ALZ61" s="170"/>
      <c r="AMA61" s="170"/>
      <c r="AMB61" s="170"/>
      <c r="AMC61" s="170"/>
      <c r="AMD61" s="170"/>
      <c r="AME61" s="170"/>
      <c r="AMF61" s="170"/>
      <c r="AMG61" s="170"/>
      <c r="AMH61" s="170"/>
      <c r="AMI61" s="170"/>
      <c r="AMJ61" s="170"/>
      <c r="AMK61" s="170"/>
      <c r="AML61" s="170"/>
      <c r="AMM61" s="170"/>
      <c r="AMN61" s="170"/>
      <c r="AMO61" s="170"/>
      <c r="AMP61" s="170"/>
      <c r="AMQ61" s="170"/>
    </row>
    <row r="62" spans="2:1031" s="11" customFormat="1">
      <c r="AA62" s="166"/>
      <c r="AC62" s="275"/>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0"/>
      <c r="GD62" s="170"/>
      <c r="GE62" s="170"/>
      <c r="GF62" s="170"/>
      <c r="GG62" s="170"/>
      <c r="GH62" s="170"/>
      <c r="GI62" s="170"/>
      <c r="GJ62" s="170"/>
      <c r="GK62" s="170"/>
      <c r="GL62" s="170"/>
      <c r="GM62" s="170"/>
      <c r="GN62" s="170"/>
      <c r="GO62" s="170"/>
      <c r="GP62" s="170"/>
      <c r="GQ62" s="170"/>
      <c r="GR62" s="170"/>
      <c r="GS62" s="170"/>
      <c r="GT62" s="170"/>
      <c r="GU62" s="170"/>
      <c r="GV62" s="170"/>
      <c r="GW62" s="170"/>
      <c r="GX62" s="170"/>
      <c r="GY62" s="170"/>
      <c r="GZ62" s="170"/>
      <c r="HA62" s="170"/>
      <c r="HB62" s="170"/>
      <c r="HC62" s="170"/>
      <c r="HD62" s="170"/>
      <c r="HE62" s="170"/>
      <c r="HF62" s="170"/>
      <c r="HG62" s="170"/>
      <c r="HH62" s="170"/>
      <c r="HI62" s="170"/>
      <c r="HJ62" s="170"/>
      <c r="HK62" s="170"/>
      <c r="HL62" s="170"/>
      <c r="HM62" s="170"/>
      <c r="HN62" s="170"/>
      <c r="HO62" s="170"/>
      <c r="HP62" s="170"/>
      <c r="HQ62" s="170"/>
      <c r="HR62" s="170"/>
      <c r="HS62" s="170"/>
      <c r="HT62" s="170"/>
      <c r="HU62" s="170"/>
      <c r="HV62" s="170"/>
      <c r="HW62" s="170"/>
      <c r="HX62" s="170"/>
      <c r="HY62" s="170"/>
      <c r="HZ62" s="170"/>
      <c r="IA62" s="170"/>
      <c r="IB62" s="170"/>
      <c r="IC62" s="170"/>
      <c r="ID62" s="170"/>
      <c r="IE62" s="170"/>
      <c r="IF62" s="170"/>
      <c r="IG62" s="170"/>
      <c r="IH62" s="170"/>
      <c r="II62" s="170"/>
      <c r="IJ62" s="170"/>
      <c r="IK62" s="170"/>
      <c r="IL62" s="170"/>
      <c r="IM62" s="170"/>
      <c r="IN62" s="170"/>
      <c r="IO62" s="170"/>
      <c r="IP62" s="170"/>
      <c r="IQ62" s="170"/>
      <c r="IR62" s="170"/>
      <c r="IS62" s="170"/>
      <c r="IT62" s="170"/>
      <c r="IU62" s="170"/>
      <c r="IV62" s="170"/>
      <c r="IW62" s="170"/>
      <c r="IX62" s="170"/>
      <c r="IY62" s="170"/>
      <c r="IZ62" s="170"/>
      <c r="JA62" s="170"/>
      <c r="JB62" s="170"/>
      <c r="JC62" s="170"/>
      <c r="JD62" s="170"/>
      <c r="JE62" s="170"/>
      <c r="JF62" s="170"/>
      <c r="JG62" s="170"/>
      <c r="JH62" s="170"/>
      <c r="JI62" s="170"/>
      <c r="JJ62" s="170"/>
      <c r="JK62" s="170"/>
      <c r="JL62" s="170"/>
      <c r="JM62" s="170"/>
      <c r="JN62" s="170"/>
      <c r="JO62" s="170"/>
      <c r="JP62" s="170"/>
      <c r="JQ62" s="170"/>
      <c r="JR62" s="170"/>
      <c r="JS62" s="170"/>
      <c r="JT62" s="170"/>
      <c r="JU62" s="170"/>
      <c r="JV62" s="170"/>
      <c r="JW62" s="170"/>
      <c r="JX62" s="170"/>
      <c r="JY62" s="170"/>
      <c r="JZ62" s="170"/>
      <c r="KA62" s="170"/>
      <c r="KB62" s="170"/>
      <c r="KC62" s="170"/>
      <c r="KD62" s="170"/>
      <c r="KE62" s="170"/>
      <c r="KF62" s="170"/>
      <c r="KG62" s="170"/>
      <c r="KH62" s="170"/>
      <c r="KI62" s="170"/>
      <c r="KJ62" s="170"/>
      <c r="KK62" s="170"/>
      <c r="KL62" s="170"/>
      <c r="KM62" s="170"/>
      <c r="KN62" s="170"/>
      <c r="KO62" s="170"/>
      <c r="KP62" s="170"/>
      <c r="KQ62" s="170"/>
      <c r="KR62" s="170"/>
      <c r="KS62" s="170"/>
      <c r="KT62" s="170"/>
      <c r="KU62" s="170"/>
      <c r="KV62" s="170"/>
      <c r="KW62" s="170"/>
      <c r="KX62" s="170"/>
      <c r="KY62" s="170"/>
      <c r="KZ62" s="170"/>
      <c r="LA62" s="170"/>
      <c r="LB62" s="170"/>
      <c r="LC62" s="170"/>
      <c r="LD62" s="170"/>
      <c r="LE62" s="170"/>
      <c r="LF62" s="170"/>
      <c r="LG62" s="170"/>
      <c r="LH62" s="170"/>
      <c r="LI62" s="170"/>
      <c r="LJ62" s="170"/>
      <c r="LK62" s="170"/>
      <c r="LL62" s="170"/>
      <c r="LM62" s="170"/>
      <c r="LN62" s="170"/>
      <c r="LO62" s="170"/>
      <c r="LP62" s="170"/>
      <c r="LQ62" s="170"/>
      <c r="LR62" s="170"/>
      <c r="LS62" s="170"/>
      <c r="LT62" s="170"/>
      <c r="LU62" s="170"/>
      <c r="LV62" s="170"/>
      <c r="LW62" s="170"/>
      <c r="LX62" s="170"/>
      <c r="LY62" s="170"/>
      <c r="LZ62" s="170"/>
      <c r="MA62" s="170"/>
      <c r="MB62" s="170"/>
      <c r="MC62" s="170"/>
      <c r="MD62" s="170"/>
      <c r="ME62" s="170"/>
      <c r="MF62" s="170"/>
      <c r="MG62" s="170"/>
      <c r="MH62" s="170"/>
      <c r="MI62" s="170"/>
      <c r="MJ62" s="170"/>
      <c r="MK62" s="170"/>
      <c r="ML62" s="170"/>
      <c r="MM62" s="170"/>
      <c r="MN62" s="170"/>
      <c r="MO62" s="170"/>
      <c r="MP62" s="170"/>
      <c r="MQ62" s="170"/>
      <c r="MR62" s="170"/>
      <c r="MS62" s="170"/>
      <c r="MT62" s="170"/>
      <c r="MU62" s="170"/>
      <c r="MV62" s="170"/>
      <c r="MW62" s="170"/>
      <c r="MX62" s="170"/>
      <c r="MY62" s="170"/>
      <c r="MZ62" s="170"/>
      <c r="NA62" s="170"/>
      <c r="NB62" s="170"/>
      <c r="NC62" s="170"/>
      <c r="ND62" s="170"/>
      <c r="NE62" s="170"/>
      <c r="NF62" s="170"/>
      <c r="NG62" s="170"/>
      <c r="NH62" s="170"/>
      <c r="NI62" s="170"/>
      <c r="NJ62" s="170"/>
      <c r="NK62" s="170"/>
      <c r="NL62" s="170"/>
      <c r="NM62" s="170"/>
      <c r="NN62" s="170"/>
      <c r="NO62" s="170"/>
      <c r="NP62" s="170"/>
      <c r="NQ62" s="170"/>
      <c r="NR62" s="170"/>
      <c r="NS62" s="170"/>
      <c r="NT62" s="170"/>
      <c r="NU62" s="170"/>
      <c r="NV62" s="170"/>
      <c r="NW62" s="170"/>
      <c r="NX62" s="170"/>
      <c r="NY62" s="170"/>
      <c r="NZ62" s="170"/>
      <c r="OA62" s="170"/>
      <c r="OB62" s="170"/>
      <c r="OC62" s="170"/>
      <c r="OD62" s="170"/>
      <c r="OE62" s="170"/>
      <c r="OF62" s="170"/>
      <c r="OG62" s="170"/>
      <c r="OH62" s="170"/>
      <c r="OI62" s="170"/>
      <c r="OJ62" s="170"/>
      <c r="OK62" s="170"/>
      <c r="OL62" s="170"/>
      <c r="OM62" s="170"/>
      <c r="ON62" s="170"/>
      <c r="OO62" s="170"/>
      <c r="OP62" s="170"/>
      <c r="OQ62" s="170"/>
      <c r="OR62" s="170"/>
      <c r="OS62" s="170"/>
      <c r="OT62" s="170"/>
      <c r="OU62" s="170"/>
      <c r="OV62" s="170"/>
      <c r="OW62" s="170"/>
      <c r="OX62" s="170"/>
      <c r="OY62" s="170"/>
      <c r="OZ62" s="170"/>
      <c r="PA62" s="170"/>
      <c r="PB62" s="170"/>
      <c r="PC62" s="170"/>
      <c r="PD62" s="170"/>
      <c r="PE62" s="170"/>
      <c r="PF62" s="170"/>
      <c r="PG62" s="170"/>
      <c r="PH62" s="170"/>
      <c r="PI62" s="170"/>
      <c r="PJ62" s="170"/>
      <c r="PK62" s="170"/>
      <c r="PL62" s="170"/>
      <c r="PM62" s="170"/>
      <c r="PN62" s="170"/>
      <c r="PO62" s="170"/>
      <c r="PP62" s="170"/>
      <c r="PQ62" s="170"/>
      <c r="PR62" s="170"/>
      <c r="PS62" s="170"/>
      <c r="PT62" s="170"/>
      <c r="PU62" s="170"/>
      <c r="PV62" s="170"/>
      <c r="PW62" s="170"/>
      <c r="PX62" s="170"/>
      <c r="PY62" s="170"/>
      <c r="PZ62" s="170"/>
      <c r="QA62" s="170"/>
      <c r="QB62" s="170"/>
      <c r="QC62" s="170"/>
      <c r="QD62" s="170"/>
      <c r="QE62" s="170"/>
      <c r="QF62" s="170"/>
      <c r="QG62" s="170"/>
      <c r="QH62" s="170"/>
      <c r="QI62" s="170"/>
      <c r="QJ62" s="170"/>
      <c r="QK62" s="170"/>
      <c r="QL62" s="170"/>
      <c r="QM62" s="170"/>
      <c r="QN62" s="170"/>
      <c r="QO62" s="170"/>
      <c r="QP62" s="170"/>
      <c r="QQ62" s="170"/>
      <c r="QR62" s="170"/>
      <c r="QS62" s="170"/>
      <c r="QT62" s="170"/>
      <c r="QU62" s="170"/>
      <c r="QV62" s="170"/>
      <c r="QW62" s="170"/>
      <c r="QX62" s="170"/>
      <c r="QY62" s="170"/>
      <c r="QZ62" s="170"/>
      <c r="RA62" s="170"/>
      <c r="RB62" s="170"/>
      <c r="RC62" s="170"/>
      <c r="RD62" s="170"/>
      <c r="RE62" s="170"/>
      <c r="RF62" s="170"/>
      <c r="RG62" s="170"/>
      <c r="RH62" s="170"/>
      <c r="RI62" s="170"/>
      <c r="RJ62" s="170"/>
      <c r="RK62" s="170"/>
      <c r="RL62" s="170"/>
      <c r="RM62" s="170"/>
      <c r="RN62" s="170"/>
      <c r="RO62" s="170"/>
      <c r="RP62" s="170"/>
      <c r="RQ62" s="170"/>
      <c r="RR62" s="170"/>
      <c r="RS62" s="170"/>
      <c r="RT62" s="170"/>
      <c r="RU62" s="170"/>
      <c r="RV62" s="170"/>
      <c r="RW62" s="170"/>
      <c r="RX62" s="170"/>
      <c r="RY62" s="170"/>
      <c r="RZ62" s="170"/>
      <c r="SA62" s="170"/>
      <c r="SB62" s="170"/>
      <c r="SC62" s="170"/>
      <c r="SD62" s="170"/>
      <c r="SE62" s="170"/>
      <c r="SF62" s="170"/>
      <c r="SG62" s="170"/>
      <c r="SH62" s="170"/>
      <c r="SI62" s="170"/>
      <c r="SJ62" s="170"/>
      <c r="SK62" s="170"/>
      <c r="SL62" s="170"/>
      <c r="SM62" s="170"/>
      <c r="SN62" s="170"/>
      <c r="SO62" s="170"/>
      <c r="SP62" s="170"/>
      <c r="SQ62" s="170"/>
      <c r="SR62" s="170"/>
      <c r="SS62" s="170"/>
      <c r="ST62" s="170"/>
      <c r="SU62" s="170"/>
      <c r="SV62" s="170"/>
      <c r="SW62" s="170"/>
      <c r="SX62" s="170"/>
      <c r="SY62" s="170"/>
      <c r="SZ62" s="170"/>
      <c r="TA62" s="170"/>
      <c r="TB62" s="170"/>
      <c r="TC62" s="170"/>
      <c r="TD62" s="170"/>
      <c r="TE62" s="170"/>
      <c r="TF62" s="170"/>
      <c r="TG62" s="170"/>
      <c r="TH62" s="170"/>
      <c r="TI62" s="170"/>
      <c r="TJ62" s="170"/>
      <c r="TK62" s="170"/>
      <c r="TL62" s="170"/>
      <c r="TM62" s="170"/>
      <c r="TN62" s="170"/>
      <c r="TO62" s="170"/>
      <c r="TP62" s="170"/>
      <c r="TQ62" s="170"/>
      <c r="TR62" s="170"/>
      <c r="TS62" s="170"/>
      <c r="TT62" s="170"/>
      <c r="TU62" s="170"/>
      <c r="TV62" s="170"/>
      <c r="TW62" s="170"/>
      <c r="TX62" s="170"/>
      <c r="TY62" s="170"/>
      <c r="TZ62" s="170"/>
      <c r="UA62" s="170"/>
      <c r="UB62" s="170"/>
      <c r="UC62" s="170"/>
      <c r="UD62" s="170"/>
      <c r="UE62" s="170"/>
      <c r="UF62" s="170"/>
      <c r="UG62" s="170"/>
      <c r="UH62" s="170"/>
      <c r="UI62" s="170"/>
      <c r="UJ62" s="170"/>
      <c r="UK62" s="170"/>
      <c r="UL62" s="170"/>
      <c r="UM62" s="170"/>
      <c r="UN62" s="170"/>
      <c r="UO62" s="170"/>
      <c r="UP62" s="170"/>
      <c r="UQ62" s="170"/>
      <c r="UR62" s="170"/>
      <c r="US62" s="170"/>
      <c r="UT62" s="170"/>
      <c r="UU62" s="170"/>
      <c r="UV62" s="170"/>
      <c r="UW62" s="170"/>
      <c r="UX62" s="170"/>
      <c r="UY62" s="170"/>
      <c r="UZ62" s="170"/>
      <c r="VA62" s="170"/>
      <c r="VB62" s="170"/>
      <c r="VC62" s="170"/>
      <c r="VD62" s="170"/>
      <c r="VE62" s="170"/>
      <c r="VF62" s="170"/>
      <c r="VG62" s="170"/>
      <c r="VH62" s="170"/>
      <c r="VI62" s="170"/>
      <c r="VJ62" s="170"/>
      <c r="VK62" s="170"/>
      <c r="VL62" s="170"/>
      <c r="VM62" s="170"/>
      <c r="VN62" s="170"/>
      <c r="VO62" s="170"/>
      <c r="VP62" s="170"/>
      <c r="VQ62" s="170"/>
      <c r="VR62" s="170"/>
      <c r="VS62" s="170"/>
      <c r="VT62" s="170"/>
      <c r="VU62" s="170"/>
      <c r="VV62" s="170"/>
      <c r="VW62" s="170"/>
      <c r="VX62" s="170"/>
      <c r="VY62" s="170"/>
      <c r="VZ62" s="170"/>
      <c r="WA62" s="170"/>
      <c r="WB62" s="170"/>
      <c r="WC62" s="170"/>
      <c r="WD62" s="170"/>
      <c r="WE62" s="170"/>
      <c r="WF62" s="170"/>
      <c r="WG62" s="170"/>
      <c r="WH62" s="170"/>
      <c r="WI62" s="170"/>
      <c r="WJ62" s="170"/>
      <c r="WK62" s="170"/>
      <c r="WL62" s="170"/>
      <c r="WM62" s="170"/>
      <c r="WN62" s="170"/>
      <c r="WO62" s="170"/>
      <c r="WP62" s="170"/>
      <c r="WQ62" s="170"/>
      <c r="WR62" s="170"/>
      <c r="WS62" s="170"/>
      <c r="WT62" s="170"/>
      <c r="WU62" s="170"/>
      <c r="WV62" s="170"/>
      <c r="WW62" s="170"/>
      <c r="WX62" s="170"/>
      <c r="WY62" s="170"/>
      <c r="WZ62" s="170"/>
      <c r="XA62" s="170"/>
      <c r="XB62" s="170"/>
      <c r="XC62" s="170"/>
      <c r="XD62" s="170"/>
      <c r="XE62" s="170"/>
      <c r="XF62" s="170"/>
      <c r="XG62" s="170"/>
      <c r="XH62" s="170"/>
      <c r="XI62" s="170"/>
      <c r="XJ62" s="170"/>
      <c r="XK62" s="170"/>
      <c r="XL62" s="170"/>
      <c r="XM62" s="170"/>
      <c r="XN62" s="170"/>
      <c r="XO62" s="170"/>
      <c r="XP62" s="170"/>
      <c r="XQ62" s="170"/>
      <c r="XR62" s="170"/>
      <c r="XS62" s="170"/>
      <c r="XT62" s="170"/>
      <c r="XU62" s="170"/>
      <c r="XV62" s="170"/>
      <c r="XW62" s="170"/>
      <c r="XX62" s="170"/>
      <c r="XY62" s="170"/>
      <c r="XZ62" s="170"/>
      <c r="YA62" s="170"/>
      <c r="YB62" s="170"/>
      <c r="YC62" s="170"/>
      <c r="YD62" s="170"/>
      <c r="YE62" s="170"/>
      <c r="YF62" s="170"/>
      <c r="YG62" s="170"/>
      <c r="YH62" s="170"/>
      <c r="YI62" s="170"/>
      <c r="YJ62" s="170"/>
      <c r="YK62" s="170"/>
      <c r="YL62" s="170"/>
      <c r="YM62" s="170"/>
      <c r="YN62" s="170"/>
      <c r="YO62" s="170"/>
      <c r="YP62" s="170"/>
      <c r="YQ62" s="170"/>
      <c r="YR62" s="170"/>
      <c r="YS62" s="170"/>
      <c r="YT62" s="170"/>
      <c r="YU62" s="170"/>
      <c r="YV62" s="170"/>
      <c r="YW62" s="170"/>
      <c r="YX62" s="170"/>
      <c r="YY62" s="170"/>
      <c r="YZ62" s="170"/>
      <c r="ZA62" s="170"/>
      <c r="ZB62" s="170"/>
      <c r="ZC62" s="170"/>
      <c r="ZD62" s="170"/>
      <c r="ZE62" s="170"/>
      <c r="ZF62" s="170"/>
      <c r="ZG62" s="170"/>
      <c r="ZH62" s="170"/>
      <c r="ZI62" s="170"/>
      <c r="ZJ62" s="170"/>
      <c r="ZK62" s="170"/>
      <c r="ZL62" s="170"/>
      <c r="ZM62" s="170"/>
      <c r="ZN62" s="170"/>
      <c r="ZO62" s="170"/>
      <c r="ZP62" s="170"/>
      <c r="ZQ62" s="170"/>
      <c r="ZR62" s="170"/>
      <c r="ZS62" s="170"/>
      <c r="ZT62" s="170"/>
      <c r="ZU62" s="170"/>
      <c r="ZV62" s="170"/>
      <c r="ZW62" s="170"/>
      <c r="ZX62" s="170"/>
      <c r="ZY62" s="170"/>
      <c r="ZZ62" s="170"/>
      <c r="AAA62" s="170"/>
      <c r="AAB62" s="170"/>
      <c r="AAC62" s="170"/>
      <c r="AAD62" s="170"/>
      <c r="AAE62" s="170"/>
      <c r="AAF62" s="170"/>
      <c r="AAG62" s="170"/>
      <c r="AAH62" s="170"/>
      <c r="AAI62" s="170"/>
      <c r="AAJ62" s="170"/>
      <c r="AAK62" s="170"/>
      <c r="AAL62" s="170"/>
      <c r="AAM62" s="170"/>
      <c r="AAN62" s="170"/>
      <c r="AAO62" s="170"/>
      <c r="AAP62" s="170"/>
      <c r="AAQ62" s="170"/>
      <c r="AAR62" s="170"/>
      <c r="AAS62" s="170"/>
      <c r="AAT62" s="170"/>
      <c r="AAU62" s="170"/>
      <c r="AAV62" s="170"/>
      <c r="AAW62" s="170"/>
      <c r="AAX62" s="170"/>
      <c r="AAY62" s="170"/>
      <c r="AAZ62" s="170"/>
      <c r="ABA62" s="170"/>
      <c r="ABB62" s="170"/>
      <c r="ABC62" s="170"/>
      <c r="ABD62" s="170"/>
      <c r="ABE62" s="170"/>
      <c r="ABF62" s="170"/>
      <c r="ABG62" s="170"/>
      <c r="ABH62" s="170"/>
      <c r="ABI62" s="170"/>
      <c r="ABJ62" s="170"/>
      <c r="ABK62" s="170"/>
      <c r="ABL62" s="170"/>
      <c r="ABM62" s="170"/>
      <c r="ABN62" s="170"/>
      <c r="ABO62" s="170"/>
      <c r="ABP62" s="170"/>
      <c r="ABQ62" s="170"/>
      <c r="ABR62" s="170"/>
      <c r="ABS62" s="170"/>
      <c r="ABT62" s="170"/>
      <c r="ABU62" s="170"/>
      <c r="ABV62" s="170"/>
      <c r="ABW62" s="170"/>
      <c r="ABX62" s="170"/>
      <c r="ABY62" s="170"/>
      <c r="ABZ62" s="170"/>
      <c r="ACA62" s="170"/>
      <c r="ACB62" s="170"/>
      <c r="ACC62" s="170"/>
      <c r="ACD62" s="170"/>
      <c r="ACE62" s="170"/>
      <c r="ACF62" s="170"/>
      <c r="ACG62" s="170"/>
      <c r="ACH62" s="170"/>
      <c r="ACI62" s="170"/>
      <c r="ACJ62" s="170"/>
      <c r="ACK62" s="170"/>
      <c r="ACL62" s="170"/>
      <c r="ACM62" s="170"/>
      <c r="ACN62" s="170"/>
      <c r="ACO62" s="170"/>
      <c r="ACP62" s="170"/>
      <c r="ACQ62" s="170"/>
      <c r="ACR62" s="170"/>
      <c r="ACS62" s="170"/>
      <c r="ACT62" s="170"/>
      <c r="ACU62" s="170"/>
      <c r="ACV62" s="170"/>
      <c r="ACW62" s="170"/>
      <c r="ACX62" s="170"/>
      <c r="ACY62" s="170"/>
      <c r="ACZ62" s="170"/>
      <c r="ADA62" s="170"/>
      <c r="ADB62" s="170"/>
      <c r="ADC62" s="170"/>
      <c r="ADD62" s="170"/>
      <c r="ADE62" s="170"/>
      <c r="ADF62" s="170"/>
      <c r="ADG62" s="170"/>
      <c r="ADH62" s="170"/>
      <c r="ADI62" s="170"/>
      <c r="ADJ62" s="170"/>
      <c r="ADK62" s="170"/>
      <c r="ADL62" s="170"/>
      <c r="ADM62" s="170"/>
      <c r="ADN62" s="170"/>
      <c r="ADO62" s="170"/>
      <c r="ADP62" s="170"/>
      <c r="ADQ62" s="170"/>
      <c r="ADR62" s="170"/>
      <c r="ADS62" s="170"/>
      <c r="ADT62" s="170"/>
      <c r="ADU62" s="170"/>
      <c r="ADV62" s="170"/>
      <c r="ADW62" s="170"/>
      <c r="ADX62" s="170"/>
      <c r="ADY62" s="170"/>
      <c r="ADZ62" s="170"/>
      <c r="AEA62" s="170"/>
      <c r="AEB62" s="170"/>
      <c r="AEC62" s="170"/>
      <c r="AED62" s="170"/>
      <c r="AEE62" s="170"/>
      <c r="AEF62" s="170"/>
      <c r="AEG62" s="170"/>
      <c r="AEH62" s="170"/>
      <c r="AEI62" s="170"/>
      <c r="AEJ62" s="170"/>
      <c r="AEK62" s="170"/>
      <c r="AEL62" s="170"/>
      <c r="AEM62" s="170"/>
      <c r="AEN62" s="170"/>
      <c r="AEO62" s="170"/>
      <c r="AEP62" s="170"/>
      <c r="AEQ62" s="170"/>
      <c r="AER62" s="170"/>
      <c r="AES62" s="170"/>
      <c r="AET62" s="170"/>
      <c r="AEU62" s="170"/>
      <c r="AEV62" s="170"/>
      <c r="AEW62" s="170"/>
      <c r="AEX62" s="170"/>
      <c r="AEY62" s="170"/>
      <c r="AEZ62" s="170"/>
      <c r="AFA62" s="170"/>
      <c r="AFB62" s="170"/>
      <c r="AFC62" s="170"/>
      <c r="AFD62" s="170"/>
      <c r="AFE62" s="170"/>
      <c r="AFF62" s="170"/>
      <c r="AFG62" s="170"/>
      <c r="AFH62" s="170"/>
      <c r="AFI62" s="170"/>
      <c r="AFJ62" s="170"/>
      <c r="AFK62" s="170"/>
      <c r="AFL62" s="170"/>
      <c r="AFM62" s="170"/>
      <c r="AFN62" s="170"/>
      <c r="AFO62" s="170"/>
      <c r="AFP62" s="170"/>
      <c r="AFQ62" s="170"/>
      <c r="AFR62" s="170"/>
      <c r="AFS62" s="170"/>
      <c r="AFT62" s="170"/>
      <c r="AFU62" s="170"/>
      <c r="AFV62" s="170"/>
      <c r="AFW62" s="170"/>
      <c r="AFX62" s="170"/>
      <c r="AFY62" s="170"/>
      <c r="AFZ62" s="170"/>
      <c r="AGA62" s="170"/>
      <c r="AGB62" s="170"/>
      <c r="AGC62" s="170"/>
      <c r="AGD62" s="170"/>
      <c r="AGE62" s="170"/>
      <c r="AGF62" s="170"/>
      <c r="AGG62" s="170"/>
      <c r="AGH62" s="170"/>
      <c r="AGI62" s="170"/>
      <c r="AGJ62" s="170"/>
      <c r="AGK62" s="170"/>
      <c r="AGL62" s="170"/>
      <c r="AGM62" s="170"/>
      <c r="AGN62" s="170"/>
      <c r="AGO62" s="170"/>
      <c r="AGP62" s="170"/>
      <c r="AGQ62" s="170"/>
      <c r="AGR62" s="170"/>
      <c r="AGS62" s="170"/>
      <c r="AGT62" s="170"/>
      <c r="AGU62" s="170"/>
      <c r="AGV62" s="170"/>
      <c r="AGW62" s="170"/>
      <c r="AGX62" s="170"/>
      <c r="AGY62" s="170"/>
      <c r="AGZ62" s="170"/>
      <c r="AHA62" s="170"/>
      <c r="AHB62" s="170"/>
      <c r="AHC62" s="170"/>
      <c r="AHD62" s="170"/>
      <c r="AHE62" s="170"/>
      <c r="AHF62" s="170"/>
      <c r="AHG62" s="170"/>
      <c r="AHH62" s="170"/>
      <c r="AHI62" s="170"/>
      <c r="AHJ62" s="170"/>
      <c r="AHK62" s="170"/>
      <c r="AHL62" s="170"/>
      <c r="AHM62" s="170"/>
      <c r="AHN62" s="170"/>
      <c r="AHO62" s="170"/>
      <c r="AHP62" s="170"/>
      <c r="AHQ62" s="170"/>
      <c r="AHR62" s="170"/>
      <c r="AHS62" s="170"/>
      <c r="AHT62" s="170"/>
      <c r="AHU62" s="170"/>
      <c r="AHV62" s="170"/>
      <c r="AHW62" s="170"/>
      <c r="AHX62" s="170"/>
      <c r="AHY62" s="170"/>
      <c r="AHZ62" s="170"/>
      <c r="AIA62" s="170"/>
      <c r="AIB62" s="170"/>
      <c r="AIC62" s="170"/>
      <c r="AID62" s="170"/>
      <c r="AIE62" s="170"/>
      <c r="AIF62" s="170"/>
      <c r="AIG62" s="170"/>
      <c r="AIH62" s="170"/>
      <c r="AII62" s="170"/>
      <c r="AIJ62" s="170"/>
      <c r="AIK62" s="170"/>
      <c r="AIL62" s="170"/>
      <c r="AIM62" s="170"/>
      <c r="AIN62" s="170"/>
      <c r="AIO62" s="170"/>
      <c r="AIP62" s="170"/>
      <c r="AIQ62" s="170"/>
      <c r="AIR62" s="170"/>
      <c r="AIS62" s="170"/>
      <c r="AIT62" s="170"/>
      <c r="AIU62" s="170"/>
      <c r="AIV62" s="170"/>
      <c r="AIW62" s="170"/>
      <c r="AIX62" s="170"/>
      <c r="AIY62" s="170"/>
      <c r="AIZ62" s="170"/>
      <c r="AJA62" s="170"/>
      <c r="AJB62" s="170"/>
      <c r="AJC62" s="170"/>
      <c r="AJD62" s="170"/>
      <c r="AJE62" s="170"/>
      <c r="AJF62" s="170"/>
      <c r="AJG62" s="170"/>
      <c r="AJH62" s="170"/>
      <c r="AJI62" s="170"/>
      <c r="AJJ62" s="170"/>
      <c r="AJK62" s="170"/>
      <c r="AJL62" s="170"/>
      <c r="AJM62" s="170"/>
      <c r="AJN62" s="170"/>
      <c r="AJO62" s="170"/>
      <c r="AJP62" s="170"/>
      <c r="AJQ62" s="170"/>
      <c r="AJR62" s="170"/>
      <c r="AJS62" s="170"/>
      <c r="AJT62" s="170"/>
      <c r="AJU62" s="170"/>
      <c r="AJV62" s="170"/>
      <c r="AJW62" s="170"/>
      <c r="AJX62" s="170"/>
      <c r="AJY62" s="170"/>
      <c r="AJZ62" s="170"/>
      <c r="AKA62" s="170"/>
      <c r="AKB62" s="170"/>
      <c r="AKC62" s="170"/>
      <c r="AKD62" s="170"/>
      <c r="AKE62" s="170"/>
      <c r="AKF62" s="170"/>
      <c r="AKG62" s="170"/>
      <c r="AKH62" s="170"/>
      <c r="AKI62" s="170"/>
      <c r="AKJ62" s="170"/>
      <c r="AKK62" s="170"/>
      <c r="AKL62" s="170"/>
      <c r="AKM62" s="170"/>
      <c r="AKN62" s="170"/>
      <c r="AKO62" s="170"/>
      <c r="AKP62" s="170"/>
      <c r="AKQ62" s="170"/>
      <c r="AKR62" s="170"/>
      <c r="AKS62" s="170"/>
      <c r="AKT62" s="170"/>
      <c r="AKU62" s="170"/>
      <c r="AKV62" s="170"/>
      <c r="AKW62" s="170"/>
      <c r="AKX62" s="170"/>
      <c r="AKY62" s="170"/>
      <c r="AKZ62" s="170"/>
      <c r="ALA62" s="170"/>
      <c r="ALB62" s="170"/>
      <c r="ALC62" s="170"/>
      <c r="ALD62" s="170"/>
      <c r="ALE62" s="170"/>
      <c r="ALF62" s="170"/>
      <c r="ALG62" s="170"/>
      <c r="ALH62" s="170"/>
      <c r="ALI62" s="170"/>
      <c r="ALJ62" s="170"/>
      <c r="ALK62" s="170"/>
      <c r="ALL62" s="170"/>
      <c r="ALM62" s="170"/>
      <c r="ALN62" s="170"/>
      <c r="ALO62" s="170"/>
      <c r="ALP62" s="170"/>
      <c r="ALQ62" s="170"/>
      <c r="ALR62" s="170"/>
      <c r="ALS62" s="170"/>
      <c r="ALT62" s="170"/>
      <c r="ALU62" s="170"/>
      <c r="ALV62" s="170"/>
      <c r="ALW62" s="170"/>
      <c r="ALX62" s="170"/>
      <c r="ALY62" s="170"/>
      <c r="ALZ62" s="170"/>
      <c r="AMA62" s="170"/>
      <c r="AMB62" s="170"/>
      <c r="AMC62" s="170"/>
      <c r="AMD62" s="170"/>
      <c r="AME62" s="170"/>
      <c r="AMF62" s="170"/>
      <c r="AMG62" s="170"/>
      <c r="AMH62" s="170"/>
      <c r="AMI62" s="170"/>
      <c r="AMJ62" s="170"/>
      <c r="AMK62" s="170"/>
      <c r="AML62" s="170"/>
      <c r="AMM62" s="170"/>
      <c r="AMN62" s="170"/>
      <c r="AMO62" s="170"/>
      <c r="AMP62" s="170"/>
      <c r="AMQ62" s="170"/>
    </row>
    <row r="63" spans="2:1031" s="11" customFormat="1">
      <c r="AB63" s="166"/>
      <c r="AC63" s="275"/>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c r="BX63" s="170"/>
      <c r="BY63" s="170"/>
      <c r="BZ63" s="170"/>
      <c r="CA63" s="170"/>
      <c r="CB63" s="170"/>
      <c r="CC63" s="170"/>
      <c r="CD63" s="170"/>
      <c r="CE63" s="170"/>
      <c r="CF63" s="170"/>
      <c r="CG63" s="170"/>
      <c r="CH63" s="170"/>
      <c r="CI63" s="170"/>
      <c r="CJ63" s="170"/>
      <c r="CK63" s="170"/>
      <c r="CL63" s="170"/>
      <c r="CM63" s="170"/>
      <c r="CN63" s="170"/>
      <c r="CO63" s="170"/>
      <c r="CP63" s="170"/>
      <c r="CQ63" s="170"/>
      <c r="CR63" s="170"/>
      <c r="CS63" s="170"/>
      <c r="CT63" s="170"/>
      <c r="CU63" s="170"/>
      <c r="CV63" s="170"/>
      <c r="CW63" s="170"/>
      <c r="CX63" s="170"/>
      <c r="CY63" s="170"/>
      <c r="CZ63" s="170"/>
      <c r="DA63" s="170"/>
      <c r="DB63" s="170"/>
      <c r="DC63" s="170"/>
      <c r="DD63" s="170"/>
      <c r="DE63" s="170"/>
      <c r="DF63" s="170"/>
      <c r="DG63" s="170"/>
      <c r="DH63" s="170"/>
      <c r="DI63" s="170"/>
      <c r="DJ63" s="170"/>
      <c r="DK63" s="170"/>
      <c r="DL63" s="170"/>
      <c r="DM63" s="170"/>
      <c r="DN63" s="170"/>
      <c r="DO63" s="170"/>
      <c r="DP63" s="170"/>
      <c r="DQ63" s="170"/>
      <c r="DR63" s="170"/>
      <c r="DS63" s="170"/>
      <c r="DT63" s="170"/>
      <c r="DU63" s="170"/>
      <c r="DV63" s="170"/>
      <c r="DW63" s="170"/>
      <c r="DX63" s="170"/>
      <c r="DY63" s="170"/>
      <c r="DZ63" s="170"/>
      <c r="EA63" s="170"/>
      <c r="EB63" s="170"/>
      <c r="EC63" s="170"/>
      <c r="ED63" s="170"/>
      <c r="EE63" s="170"/>
      <c r="EF63" s="170"/>
      <c r="EG63" s="170"/>
      <c r="EH63" s="170"/>
      <c r="EI63" s="170"/>
      <c r="EJ63" s="170"/>
      <c r="EK63" s="170"/>
      <c r="EL63" s="170"/>
      <c r="EM63" s="170"/>
      <c r="EN63" s="170"/>
      <c r="EO63" s="170"/>
      <c r="EP63" s="170"/>
      <c r="EQ63" s="170"/>
      <c r="ER63" s="170"/>
      <c r="ES63" s="170"/>
      <c r="ET63" s="170"/>
      <c r="EU63" s="170"/>
      <c r="EV63" s="170"/>
      <c r="EW63" s="170"/>
      <c r="EX63" s="170"/>
      <c r="EY63" s="170"/>
      <c r="EZ63" s="170"/>
      <c r="FA63" s="170"/>
      <c r="FB63" s="170"/>
      <c r="FC63" s="170"/>
      <c r="FD63" s="170"/>
      <c r="FE63" s="170"/>
      <c r="FF63" s="170"/>
      <c r="FG63" s="170"/>
      <c r="FH63" s="170"/>
      <c r="FI63" s="170"/>
      <c r="FJ63" s="170"/>
      <c r="FK63" s="170"/>
      <c r="FL63" s="170"/>
      <c r="FM63" s="170"/>
      <c r="FN63" s="170"/>
      <c r="FO63" s="170"/>
      <c r="FP63" s="170"/>
      <c r="FQ63" s="170"/>
      <c r="FR63" s="170"/>
      <c r="FS63" s="170"/>
      <c r="FT63" s="170"/>
      <c r="FU63" s="170"/>
      <c r="FV63" s="170"/>
      <c r="FW63" s="170"/>
      <c r="FX63" s="170"/>
      <c r="FY63" s="170"/>
      <c r="FZ63" s="170"/>
      <c r="GA63" s="170"/>
      <c r="GB63" s="170"/>
      <c r="GC63" s="170"/>
      <c r="GD63" s="170"/>
      <c r="GE63" s="170"/>
      <c r="GF63" s="170"/>
      <c r="GG63" s="170"/>
      <c r="GH63" s="170"/>
      <c r="GI63" s="170"/>
      <c r="GJ63" s="170"/>
      <c r="GK63" s="170"/>
      <c r="GL63" s="170"/>
      <c r="GM63" s="170"/>
      <c r="GN63" s="170"/>
      <c r="GO63" s="170"/>
      <c r="GP63" s="170"/>
      <c r="GQ63" s="170"/>
      <c r="GR63" s="170"/>
      <c r="GS63" s="170"/>
      <c r="GT63" s="170"/>
      <c r="GU63" s="170"/>
      <c r="GV63" s="170"/>
      <c r="GW63" s="170"/>
      <c r="GX63" s="170"/>
      <c r="GY63" s="170"/>
      <c r="GZ63" s="170"/>
      <c r="HA63" s="170"/>
      <c r="HB63" s="170"/>
      <c r="HC63" s="170"/>
      <c r="HD63" s="170"/>
      <c r="HE63" s="170"/>
      <c r="HF63" s="170"/>
      <c r="HG63" s="170"/>
      <c r="HH63" s="170"/>
      <c r="HI63" s="170"/>
      <c r="HJ63" s="170"/>
      <c r="HK63" s="170"/>
      <c r="HL63" s="170"/>
      <c r="HM63" s="170"/>
      <c r="HN63" s="170"/>
      <c r="HO63" s="170"/>
      <c r="HP63" s="170"/>
      <c r="HQ63" s="170"/>
      <c r="HR63" s="170"/>
      <c r="HS63" s="170"/>
      <c r="HT63" s="170"/>
      <c r="HU63" s="170"/>
      <c r="HV63" s="170"/>
      <c r="HW63" s="170"/>
      <c r="HX63" s="170"/>
      <c r="HY63" s="170"/>
      <c r="HZ63" s="170"/>
      <c r="IA63" s="170"/>
      <c r="IB63" s="170"/>
      <c r="IC63" s="170"/>
      <c r="ID63" s="170"/>
      <c r="IE63" s="170"/>
      <c r="IF63" s="170"/>
      <c r="IG63" s="170"/>
      <c r="IH63" s="170"/>
      <c r="II63" s="170"/>
      <c r="IJ63" s="170"/>
      <c r="IK63" s="170"/>
      <c r="IL63" s="170"/>
      <c r="IM63" s="170"/>
      <c r="IN63" s="170"/>
      <c r="IO63" s="170"/>
      <c r="IP63" s="170"/>
      <c r="IQ63" s="170"/>
      <c r="IR63" s="170"/>
      <c r="IS63" s="170"/>
      <c r="IT63" s="170"/>
      <c r="IU63" s="170"/>
      <c r="IV63" s="170"/>
      <c r="IW63" s="170"/>
      <c r="IX63" s="170"/>
      <c r="IY63" s="170"/>
      <c r="IZ63" s="170"/>
      <c r="JA63" s="170"/>
      <c r="JB63" s="170"/>
      <c r="JC63" s="170"/>
      <c r="JD63" s="170"/>
      <c r="JE63" s="170"/>
      <c r="JF63" s="170"/>
      <c r="JG63" s="170"/>
      <c r="JH63" s="170"/>
      <c r="JI63" s="170"/>
      <c r="JJ63" s="170"/>
      <c r="JK63" s="170"/>
      <c r="JL63" s="170"/>
      <c r="JM63" s="170"/>
      <c r="JN63" s="170"/>
      <c r="JO63" s="170"/>
      <c r="JP63" s="170"/>
      <c r="JQ63" s="170"/>
      <c r="JR63" s="170"/>
      <c r="JS63" s="170"/>
      <c r="JT63" s="170"/>
      <c r="JU63" s="170"/>
      <c r="JV63" s="170"/>
      <c r="JW63" s="170"/>
      <c r="JX63" s="170"/>
      <c r="JY63" s="170"/>
      <c r="JZ63" s="170"/>
      <c r="KA63" s="170"/>
      <c r="KB63" s="170"/>
      <c r="KC63" s="170"/>
      <c r="KD63" s="170"/>
      <c r="KE63" s="170"/>
      <c r="KF63" s="170"/>
      <c r="KG63" s="170"/>
      <c r="KH63" s="170"/>
      <c r="KI63" s="170"/>
      <c r="KJ63" s="170"/>
      <c r="KK63" s="170"/>
      <c r="KL63" s="170"/>
      <c r="KM63" s="170"/>
      <c r="KN63" s="170"/>
      <c r="KO63" s="170"/>
      <c r="KP63" s="170"/>
      <c r="KQ63" s="170"/>
      <c r="KR63" s="170"/>
      <c r="KS63" s="170"/>
      <c r="KT63" s="170"/>
      <c r="KU63" s="170"/>
      <c r="KV63" s="170"/>
      <c r="KW63" s="170"/>
      <c r="KX63" s="170"/>
      <c r="KY63" s="170"/>
      <c r="KZ63" s="170"/>
      <c r="LA63" s="170"/>
      <c r="LB63" s="170"/>
      <c r="LC63" s="170"/>
      <c r="LD63" s="170"/>
      <c r="LE63" s="170"/>
      <c r="LF63" s="170"/>
      <c r="LG63" s="170"/>
      <c r="LH63" s="170"/>
      <c r="LI63" s="170"/>
      <c r="LJ63" s="170"/>
      <c r="LK63" s="170"/>
      <c r="LL63" s="170"/>
      <c r="LM63" s="170"/>
      <c r="LN63" s="170"/>
      <c r="LO63" s="170"/>
      <c r="LP63" s="170"/>
      <c r="LQ63" s="170"/>
      <c r="LR63" s="170"/>
      <c r="LS63" s="170"/>
      <c r="LT63" s="170"/>
      <c r="LU63" s="170"/>
      <c r="LV63" s="170"/>
      <c r="LW63" s="170"/>
      <c r="LX63" s="170"/>
      <c r="LY63" s="170"/>
      <c r="LZ63" s="170"/>
      <c r="MA63" s="170"/>
      <c r="MB63" s="170"/>
      <c r="MC63" s="170"/>
      <c r="MD63" s="170"/>
      <c r="ME63" s="170"/>
      <c r="MF63" s="170"/>
      <c r="MG63" s="170"/>
      <c r="MH63" s="170"/>
      <c r="MI63" s="170"/>
      <c r="MJ63" s="170"/>
      <c r="MK63" s="170"/>
      <c r="ML63" s="170"/>
      <c r="MM63" s="170"/>
      <c r="MN63" s="170"/>
      <c r="MO63" s="170"/>
      <c r="MP63" s="170"/>
      <c r="MQ63" s="170"/>
      <c r="MR63" s="170"/>
      <c r="MS63" s="170"/>
      <c r="MT63" s="170"/>
      <c r="MU63" s="170"/>
      <c r="MV63" s="170"/>
      <c r="MW63" s="170"/>
      <c r="MX63" s="170"/>
      <c r="MY63" s="170"/>
      <c r="MZ63" s="170"/>
      <c r="NA63" s="170"/>
      <c r="NB63" s="170"/>
      <c r="NC63" s="170"/>
      <c r="ND63" s="170"/>
      <c r="NE63" s="170"/>
      <c r="NF63" s="170"/>
      <c r="NG63" s="170"/>
      <c r="NH63" s="170"/>
      <c r="NI63" s="170"/>
      <c r="NJ63" s="170"/>
      <c r="NK63" s="170"/>
      <c r="NL63" s="170"/>
      <c r="NM63" s="170"/>
      <c r="NN63" s="170"/>
      <c r="NO63" s="170"/>
      <c r="NP63" s="170"/>
      <c r="NQ63" s="170"/>
      <c r="NR63" s="170"/>
      <c r="NS63" s="170"/>
      <c r="NT63" s="170"/>
      <c r="NU63" s="170"/>
      <c r="NV63" s="170"/>
      <c r="NW63" s="170"/>
      <c r="NX63" s="170"/>
      <c r="NY63" s="170"/>
      <c r="NZ63" s="170"/>
      <c r="OA63" s="170"/>
      <c r="OB63" s="170"/>
      <c r="OC63" s="170"/>
      <c r="OD63" s="170"/>
      <c r="OE63" s="170"/>
      <c r="OF63" s="170"/>
      <c r="OG63" s="170"/>
      <c r="OH63" s="170"/>
      <c r="OI63" s="170"/>
      <c r="OJ63" s="170"/>
      <c r="OK63" s="170"/>
      <c r="OL63" s="170"/>
      <c r="OM63" s="170"/>
      <c r="ON63" s="170"/>
      <c r="OO63" s="170"/>
      <c r="OP63" s="170"/>
      <c r="OQ63" s="170"/>
      <c r="OR63" s="170"/>
      <c r="OS63" s="170"/>
      <c r="OT63" s="170"/>
      <c r="OU63" s="170"/>
      <c r="OV63" s="170"/>
      <c r="OW63" s="170"/>
      <c r="OX63" s="170"/>
      <c r="OY63" s="170"/>
      <c r="OZ63" s="170"/>
      <c r="PA63" s="170"/>
      <c r="PB63" s="170"/>
      <c r="PC63" s="170"/>
      <c r="PD63" s="170"/>
      <c r="PE63" s="170"/>
      <c r="PF63" s="170"/>
      <c r="PG63" s="170"/>
      <c r="PH63" s="170"/>
      <c r="PI63" s="170"/>
      <c r="PJ63" s="170"/>
      <c r="PK63" s="170"/>
      <c r="PL63" s="170"/>
      <c r="PM63" s="170"/>
      <c r="PN63" s="170"/>
      <c r="PO63" s="170"/>
      <c r="PP63" s="170"/>
      <c r="PQ63" s="170"/>
      <c r="PR63" s="170"/>
      <c r="PS63" s="170"/>
      <c r="PT63" s="170"/>
      <c r="PU63" s="170"/>
      <c r="PV63" s="170"/>
      <c r="PW63" s="170"/>
      <c r="PX63" s="170"/>
      <c r="PY63" s="170"/>
      <c r="PZ63" s="170"/>
      <c r="QA63" s="170"/>
      <c r="QB63" s="170"/>
      <c r="QC63" s="170"/>
      <c r="QD63" s="170"/>
      <c r="QE63" s="170"/>
      <c r="QF63" s="170"/>
      <c r="QG63" s="170"/>
      <c r="QH63" s="170"/>
      <c r="QI63" s="170"/>
      <c r="QJ63" s="170"/>
      <c r="QK63" s="170"/>
      <c r="QL63" s="170"/>
      <c r="QM63" s="170"/>
      <c r="QN63" s="170"/>
      <c r="QO63" s="170"/>
      <c r="QP63" s="170"/>
      <c r="QQ63" s="170"/>
      <c r="QR63" s="170"/>
      <c r="QS63" s="170"/>
      <c r="QT63" s="170"/>
      <c r="QU63" s="170"/>
      <c r="QV63" s="170"/>
      <c r="QW63" s="170"/>
      <c r="QX63" s="170"/>
      <c r="QY63" s="170"/>
      <c r="QZ63" s="170"/>
      <c r="RA63" s="170"/>
      <c r="RB63" s="170"/>
      <c r="RC63" s="170"/>
      <c r="RD63" s="170"/>
      <c r="RE63" s="170"/>
      <c r="RF63" s="170"/>
      <c r="RG63" s="170"/>
      <c r="RH63" s="170"/>
      <c r="RI63" s="170"/>
      <c r="RJ63" s="170"/>
      <c r="RK63" s="170"/>
      <c r="RL63" s="170"/>
      <c r="RM63" s="170"/>
      <c r="RN63" s="170"/>
      <c r="RO63" s="170"/>
      <c r="RP63" s="170"/>
      <c r="RQ63" s="170"/>
      <c r="RR63" s="170"/>
      <c r="RS63" s="170"/>
      <c r="RT63" s="170"/>
      <c r="RU63" s="170"/>
      <c r="RV63" s="170"/>
      <c r="RW63" s="170"/>
      <c r="RX63" s="170"/>
      <c r="RY63" s="170"/>
      <c r="RZ63" s="170"/>
      <c r="SA63" s="170"/>
      <c r="SB63" s="170"/>
      <c r="SC63" s="170"/>
      <c r="SD63" s="170"/>
      <c r="SE63" s="170"/>
      <c r="SF63" s="170"/>
      <c r="SG63" s="170"/>
      <c r="SH63" s="170"/>
      <c r="SI63" s="170"/>
      <c r="SJ63" s="170"/>
      <c r="SK63" s="170"/>
      <c r="SL63" s="170"/>
      <c r="SM63" s="170"/>
      <c r="SN63" s="170"/>
      <c r="SO63" s="170"/>
      <c r="SP63" s="170"/>
      <c r="SQ63" s="170"/>
      <c r="SR63" s="170"/>
      <c r="SS63" s="170"/>
      <c r="ST63" s="170"/>
      <c r="SU63" s="170"/>
      <c r="SV63" s="170"/>
      <c r="SW63" s="170"/>
      <c r="SX63" s="170"/>
      <c r="SY63" s="170"/>
      <c r="SZ63" s="170"/>
      <c r="TA63" s="170"/>
      <c r="TB63" s="170"/>
      <c r="TC63" s="170"/>
      <c r="TD63" s="170"/>
      <c r="TE63" s="170"/>
      <c r="TF63" s="170"/>
      <c r="TG63" s="170"/>
      <c r="TH63" s="170"/>
      <c r="TI63" s="170"/>
      <c r="TJ63" s="170"/>
      <c r="TK63" s="170"/>
      <c r="TL63" s="170"/>
      <c r="TM63" s="170"/>
      <c r="TN63" s="170"/>
      <c r="TO63" s="170"/>
      <c r="TP63" s="170"/>
      <c r="TQ63" s="170"/>
      <c r="TR63" s="170"/>
      <c r="TS63" s="170"/>
      <c r="TT63" s="170"/>
      <c r="TU63" s="170"/>
      <c r="TV63" s="170"/>
      <c r="TW63" s="170"/>
      <c r="TX63" s="170"/>
      <c r="TY63" s="170"/>
      <c r="TZ63" s="170"/>
      <c r="UA63" s="170"/>
      <c r="UB63" s="170"/>
      <c r="UC63" s="170"/>
      <c r="UD63" s="170"/>
      <c r="UE63" s="170"/>
      <c r="UF63" s="170"/>
      <c r="UG63" s="170"/>
      <c r="UH63" s="170"/>
      <c r="UI63" s="170"/>
      <c r="UJ63" s="170"/>
      <c r="UK63" s="170"/>
      <c r="UL63" s="170"/>
      <c r="UM63" s="170"/>
      <c r="UN63" s="170"/>
      <c r="UO63" s="170"/>
      <c r="UP63" s="170"/>
      <c r="UQ63" s="170"/>
      <c r="UR63" s="170"/>
      <c r="US63" s="170"/>
      <c r="UT63" s="170"/>
      <c r="UU63" s="170"/>
      <c r="UV63" s="170"/>
      <c r="UW63" s="170"/>
      <c r="UX63" s="170"/>
      <c r="UY63" s="170"/>
      <c r="UZ63" s="170"/>
      <c r="VA63" s="170"/>
      <c r="VB63" s="170"/>
      <c r="VC63" s="170"/>
      <c r="VD63" s="170"/>
      <c r="VE63" s="170"/>
      <c r="VF63" s="170"/>
      <c r="VG63" s="170"/>
      <c r="VH63" s="170"/>
      <c r="VI63" s="170"/>
      <c r="VJ63" s="170"/>
      <c r="VK63" s="170"/>
      <c r="VL63" s="170"/>
      <c r="VM63" s="170"/>
      <c r="VN63" s="170"/>
      <c r="VO63" s="170"/>
      <c r="VP63" s="170"/>
      <c r="VQ63" s="170"/>
      <c r="VR63" s="170"/>
      <c r="VS63" s="170"/>
      <c r="VT63" s="170"/>
      <c r="VU63" s="170"/>
      <c r="VV63" s="170"/>
      <c r="VW63" s="170"/>
      <c r="VX63" s="170"/>
      <c r="VY63" s="170"/>
      <c r="VZ63" s="170"/>
      <c r="WA63" s="170"/>
      <c r="WB63" s="170"/>
      <c r="WC63" s="170"/>
      <c r="WD63" s="170"/>
      <c r="WE63" s="170"/>
      <c r="WF63" s="170"/>
      <c r="WG63" s="170"/>
      <c r="WH63" s="170"/>
      <c r="WI63" s="170"/>
      <c r="WJ63" s="170"/>
      <c r="WK63" s="170"/>
      <c r="WL63" s="170"/>
      <c r="WM63" s="170"/>
      <c r="WN63" s="170"/>
      <c r="WO63" s="170"/>
      <c r="WP63" s="170"/>
      <c r="WQ63" s="170"/>
      <c r="WR63" s="170"/>
      <c r="WS63" s="170"/>
      <c r="WT63" s="170"/>
      <c r="WU63" s="170"/>
      <c r="WV63" s="170"/>
      <c r="WW63" s="170"/>
      <c r="WX63" s="170"/>
      <c r="WY63" s="170"/>
      <c r="WZ63" s="170"/>
      <c r="XA63" s="170"/>
      <c r="XB63" s="170"/>
      <c r="XC63" s="170"/>
      <c r="XD63" s="170"/>
      <c r="XE63" s="170"/>
      <c r="XF63" s="170"/>
      <c r="XG63" s="170"/>
      <c r="XH63" s="170"/>
      <c r="XI63" s="170"/>
      <c r="XJ63" s="170"/>
      <c r="XK63" s="170"/>
      <c r="XL63" s="170"/>
      <c r="XM63" s="170"/>
      <c r="XN63" s="170"/>
      <c r="XO63" s="170"/>
      <c r="XP63" s="170"/>
      <c r="XQ63" s="170"/>
      <c r="XR63" s="170"/>
      <c r="XS63" s="170"/>
      <c r="XT63" s="170"/>
      <c r="XU63" s="170"/>
      <c r="XV63" s="170"/>
      <c r="XW63" s="170"/>
      <c r="XX63" s="170"/>
      <c r="XY63" s="170"/>
      <c r="XZ63" s="170"/>
      <c r="YA63" s="170"/>
      <c r="YB63" s="170"/>
      <c r="YC63" s="170"/>
      <c r="YD63" s="170"/>
      <c r="YE63" s="170"/>
      <c r="YF63" s="170"/>
      <c r="YG63" s="170"/>
      <c r="YH63" s="170"/>
      <c r="YI63" s="170"/>
      <c r="YJ63" s="170"/>
      <c r="YK63" s="170"/>
      <c r="YL63" s="170"/>
      <c r="YM63" s="170"/>
      <c r="YN63" s="170"/>
      <c r="YO63" s="170"/>
      <c r="YP63" s="170"/>
      <c r="YQ63" s="170"/>
      <c r="YR63" s="170"/>
      <c r="YS63" s="170"/>
      <c r="YT63" s="170"/>
      <c r="YU63" s="170"/>
      <c r="YV63" s="170"/>
      <c r="YW63" s="170"/>
      <c r="YX63" s="170"/>
      <c r="YY63" s="170"/>
      <c r="YZ63" s="170"/>
      <c r="ZA63" s="170"/>
      <c r="ZB63" s="170"/>
      <c r="ZC63" s="170"/>
      <c r="ZD63" s="170"/>
      <c r="ZE63" s="170"/>
      <c r="ZF63" s="170"/>
      <c r="ZG63" s="170"/>
      <c r="ZH63" s="170"/>
      <c r="ZI63" s="170"/>
      <c r="ZJ63" s="170"/>
      <c r="ZK63" s="170"/>
      <c r="ZL63" s="170"/>
      <c r="ZM63" s="170"/>
      <c r="ZN63" s="170"/>
      <c r="ZO63" s="170"/>
      <c r="ZP63" s="170"/>
      <c r="ZQ63" s="170"/>
      <c r="ZR63" s="170"/>
      <c r="ZS63" s="170"/>
      <c r="ZT63" s="170"/>
      <c r="ZU63" s="170"/>
      <c r="ZV63" s="170"/>
      <c r="ZW63" s="170"/>
      <c r="ZX63" s="170"/>
      <c r="ZY63" s="170"/>
      <c r="ZZ63" s="170"/>
      <c r="AAA63" s="170"/>
      <c r="AAB63" s="170"/>
      <c r="AAC63" s="170"/>
      <c r="AAD63" s="170"/>
      <c r="AAE63" s="170"/>
      <c r="AAF63" s="170"/>
      <c r="AAG63" s="170"/>
      <c r="AAH63" s="170"/>
      <c r="AAI63" s="170"/>
      <c r="AAJ63" s="170"/>
      <c r="AAK63" s="170"/>
      <c r="AAL63" s="170"/>
      <c r="AAM63" s="170"/>
      <c r="AAN63" s="170"/>
      <c r="AAO63" s="170"/>
      <c r="AAP63" s="170"/>
      <c r="AAQ63" s="170"/>
      <c r="AAR63" s="170"/>
      <c r="AAS63" s="170"/>
      <c r="AAT63" s="170"/>
      <c r="AAU63" s="170"/>
      <c r="AAV63" s="170"/>
      <c r="AAW63" s="170"/>
      <c r="AAX63" s="170"/>
      <c r="AAY63" s="170"/>
      <c r="AAZ63" s="170"/>
      <c r="ABA63" s="170"/>
      <c r="ABB63" s="170"/>
      <c r="ABC63" s="170"/>
      <c r="ABD63" s="170"/>
      <c r="ABE63" s="170"/>
      <c r="ABF63" s="170"/>
      <c r="ABG63" s="170"/>
      <c r="ABH63" s="170"/>
      <c r="ABI63" s="170"/>
      <c r="ABJ63" s="170"/>
      <c r="ABK63" s="170"/>
      <c r="ABL63" s="170"/>
      <c r="ABM63" s="170"/>
      <c r="ABN63" s="170"/>
      <c r="ABO63" s="170"/>
      <c r="ABP63" s="170"/>
      <c r="ABQ63" s="170"/>
      <c r="ABR63" s="170"/>
      <c r="ABS63" s="170"/>
      <c r="ABT63" s="170"/>
      <c r="ABU63" s="170"/>
      <c r="ABV63" s="170"/>
      <c r="ABW63" s="170"/>
      <c r="ABX63" s="170"/>
      <c r="ABY63" s="170"/>
      <c r="ABZ63" s="170"/>
      <c r="ACA63" s="170"/>
      <c r="ACB63" s="170"/>
      <c r="ACC63" s="170"/>
      <c r="ACD63" s="170"/>
      <c r="ACE63" s="170"/>
      <c r="ACF63" s="170"/>
      <c r="ACG63" s="170"/>
      <c r="ACH63" s="170"/>
      <c r="ACI63" s="170"/>
      <c r="ACJ63" s="170"/>
      <c r="ACK63" s="170"/>
      <c r="ACL63" s="170"/>
      <c r="ACM63" s="170"/>
      <c r="ACN63" s="170"/>
      <c r="ACO63" s="170"/>
      <c r="ACP63" s="170"/>
      <c r="ACQ63" s="170"/>
      <c r="ACR63" s="170"/>
      <c r="ACS63" s="170"/>
      <c r="ACT63" s="170"/>
      <c r="ACU63" s="170"/>
      <c r="ACV63" s="170"/>
      <c r="ACW63" s="170"/>
      <c r="ACX63" s="170"/>
      <c r="ACY63" s="170"/>
      <c r="ACZ63" s="170"/>
      <c r="ADA63" s="170"/>
      <c r="ADB63" s="170"/>
      <c r="ADC63" s="170"/>
      <c r="ADD63" s="170"/>
      <c r="ADE63" s="170"/>
      <c r="ADF63" s="170"/>
      <c r="ADG63" s="170"/>
      <c r="ADH63" s="170"/>
      <c r="ADI63" s="170"/>
      <c r="ADJ63" s="170"/>
      <c r="ADK63" s="170"/>
      <c r="ADL63" s="170"/>
      <c r="ADM63" s="170"/>
      <c r="ADN63" s="170"/>
      <c r="ADO63" s="170"/>
      <c r="ADP63" s="170"/>
      <c r="ADQ63" s="170"/>
      <c r="ADR63" s="170"/>
      <c r="ADS63" s="170"/>
      <c r="ADT63" s="170"/>
      <c r="ADU63" s="170"/>
      <c r="ADV63" s="170"/>
      <c r="ADW63" s="170"/>
      <c r="ADX63" s="170"/>
      <c r="ADY63" s="170"/>
      <c r="ADZ63" s="170"/>
      <c r="AEA63" s="170"/>
      <c r="AEB63" s="170"/>
      <c r="AEC63" s="170"/>
      <c r="AED63" s="170"/>
      <c r="AEE63" s="170"/>
      <c r="AEF63" s="170"/>
      <c r="AEG63" s="170"/>
      <c r="AEH63" s="170"/>
      <c r="AEI63" s="170"/>
      <c r="AEJ63" s="170"/>
      <c r="AEK63" s="170"/>
      <c r="AEL63" s="170"/>
      <c r="AEM63" s="170"/>
      <c r="AEN63" s="170"/>
      <c r="AEO63" s="170"/>
      <c r="AEP63" s="170"/>
      <c r="AEQ63" s="170"/>
      <c r="AER63" s="170"/>
      <c r="AES63" s="170"/>
      <c r="AET63" s="170"/>
      <c r="AEU63" s="170"/>
      <c r="AEV63" s="170"/>
      <c r="AEW63" s="170"/>
      <c r="AEX63" s="170"/>
      <c r="AEY63" s="170"/>
      <c r="AEZ63" s="170"/>
      <c r="AFA63" s="170"/>
      <c r="AFB63" s="170"/>
      <c r="AFC63" s="170"/>
      <c r="AFD63" s="170"/>
      <c r="AFE63" s="170"/>
      <c r="AFF63" s="170"/>
      <c r="AFG63" s="170"/>
      <c r="AFH63" s="170"/>
      <c r="AFI63" s="170"/>
      <c r="AFJ63" s="170"/>
      <c r="AFK63" s="170"/>
      <c r="AFL63" s="170"/>
      <c r="AFM63" s="170"/>
      <c r="AFN63" s="170"/>
      <c r="AFO63" s="170"/>
      <c r="AFP63" s="170"/>
      <c r="AFQ63" s="170"/>
      <c r="AFR63" s="170"/>
      <c r="AFS63" s="170"/>
      <c r="AFT63" s="170"/>
      <c r="AFU63" s="170"/>
      <c r="AFV63" s="170"/>
      <c r="AFW63" s="170"/>
      <c r="AFX63" s="170"/>
      <c r="AFY63" s="170"/>
      <c r="AFZ63" s="170"/>
      <c r="AGA63" s="170"/>
      <c r="AGB63" s="170"/>
      <c r="AGC63" s="170"/>
      <c r="AGD63" s="170"/>
      <c r="AGE63" s="170"/>
      <c r="AGF63" s="170"/>
      <c r="AGG63" s="170"/>
      <c r="AGH63" s="170"/>
      <c r="AGI63" s="170"/>
      <c r="AGJ63" s="170"/>
      <c r="AGK63" s="170"/>
      <c r="AGL63" s="170"/>
      <c r="AGM63" s="170"/>
      <c r="AGN63" s="170"/>
      <c r="AGO63" s="170"/>
      <c r="AGP63" s="170"/>
      <c r="AGQ63" s="170"/>
      <c r="AGR63" s="170"/>
      <c r="AGS63" s="170"/>
      <c r="AGT63" s="170"/>
      <c r="AGU63" s="170"/>
      <c r="AGV63" s="170"/>
      <c r="AGW63" s="170"/>
      <c r="AGX63" s="170"/>
      <c r="AGY63" s="170"/>
      <c r="AGZ63" s="170"/>
      <c r="AHA63" s="170"/>
      <c r="AHB63" s="170"/>
      <c r="AHC63" s="170"/>
      <c r="AHD63" s="170"/>
      <c r="AHE63" s="170"/>
      <c r="AHF63" s="170"/>
      <c r="AHG63" s="170"/>
      <c r="AHH63" s="170"/>
      <c r="AHI63" s="170"/>
      <c r="AHJ63" s="170"/>
      <c r="AHK63" s="170"/>
      <c r="AHL63" s="170"/>
      <c r="AHM63" s="170"/>
      <c r="AHN63" s="170"/>
      <c r="AHO63" s="170"/>
      <c r="AHP63" s="170"/>
      <c r="AHQ63" s="170"/>
      <c r="AHR63" s="170"/>
      <c r="AHS63" s="170"/>
      <c r="AHT63" s="170"/>
      <c r="AHU63" s="170"/>
      <c r="AHV63" s="170"/>
      <c r="AHW63" s="170"/>
      <c r="AHX63" s="170"/>
      <c r="AHY63" s="170"/>
      <c r="AHZ63" s="170"/>
      <c r="AIA63" s="170"/>
      <c r="AIB63" s="170"/>
      <c r="AIC63" s="170"/>
      <c r="AID63" s="170"/>
      <c r="AIE63" s="170"/>
      <c r="AIF63" s="170"/>
      <c r="AIG63" s="170"/>
      <c r="AIH63" s="170"/>
      <c r="AII63" s="170"/>
      <c r="AIJ63" s="170"/>
      <c r="AIK63" s="170"/>
      <c r="AIL63" s="170"/>
      <c r="AIM63" s="170"/>
      <c r="AIN63" s="170"/>
      <c r="AIO63" s="170"/>
      <c r="AIP63" s="170"/>
      <c r="AIQ63" s="170"/>
      <c r="AIR63" s="170"/>
      <c r="AIS63" s="170"/>
      <c r="AIT63" s="170"/>
      <c r="AIU63" s="170"/>
      <c r="AIV63" s="170"/>
      <c r="AIW63" s="170"/>
      <c r="AIX63" s="170"/>
      <c r="AIY63" s="170"/>
      <c r="AIZ63" s="170"/>
      <c r="AJA63" s="170"/>
      <c r="AJB63" s="170"/>
      <c r="AJC63" s="170"/>
      <c r="AJD63" s="170"/>
      <c r="AJE63" s="170"/>
      <c r="AJF63" s="170"/>
      <c r="AJG63" s="170"/>
      <c r="AJH63" s="170"/>
      <c r="AJI63" s="170"/>
      <c r="AJJ63" s="170"/>
      <c r="AJK63" s="170"/>
      <c r="AJL63" s="170"/>
      <c r="AJM63" s="170"/>
      <c r="AJN63" s="170"/>
      <c r="AJO63" s="170"/>
      <c r="AJP63" s="170"/>
      <c r="AJQ63" s="170"/>
      <c r="AJR63" s="170"/>
      <c r="AJS63" s="170"/>
      <c r="AJT63" s="170"/>
      <c r="AJU63" s="170"/>
      <c r="AJV63" s="170"/>
      <c r="AJW63" s="170"/>
      <c r="AJX63" s="170"/>
      <c r="AJY63" s="170"/>
      <c r="AJZ63" s="170"/>
      <c r="AKA63" s="170"/>
      <c r="AKB63" s="170"/>
      <c r="AKC63" s="170"/>
      <c r="AKD63" s="170"/>
      <c r="AKE63" s="170"/>
      <c r="AKF63" s="170"/>
      <c r="AKG63" s="170"/>
      <c r="AKH63" s="170"/>
      <c r="AKI63" s="170"/>
      <c r="AKJ63" s="170"/>
      <c r="AKK63" s="170"/>
      <c r="AKL63" s="170"/>
      <c r="AKM63" s="170"/>
      <c r="AKN63" s="170"/>
      <c r="AKO63" s="170"/>
      <c r="AKP63" s="170"/>
      <c r="AKQ63" s="170"/>
      <c r="AKR63" s="170"/>
      <c r="AKS63" s="170"/>
      <c r="AKT63" s="170"/>
      <c r="AKU63" s="170"/>
      <c r="AKV63" s="170"/>
      <c r="AKW63" s="170"/>
      <c r="AKX63" s="170"/>
      <c r="AKY63" s="170"/>
      <c r="AKZ63" s="170"/>
      <c r="ALA63" s="170"/>
      <c r="ALB63" s="170"/>
      <c r="ALC63" s="170"/>
      <c r="ALD63" s="170"/>
      <c r="ALE63" s="170"/>
      <c r="ALF63" s="170"/>
      <c r="ALG63" s="170"/>
      <c r="ALH63" s="170"/>
      <c r="ALI63" s="170"/>
      <c r="ALJ63" s="170"/>
      <c r="ALK63" s="170"/>
      <c r="ALL63" s="170"/>
      <c r="ALM63" s="170"/>
      <c r="ALN63" s="170"/>
      <c r="ALO63" s="170"/>
      <c r="ALP63" s="170"/>
      <c r="ALQ63" s="170"/>
      <c r="ALR63" s="170"/>
      <c r="ALS63" s="170"/>
      <c r="ALT63" s="170"/>
      <c r="ALU63" s="170"/>
      <c r="ALV63" s="170"/>
      <c r="ALW63" s="170"/>
      <c r="ALX63" s="170"/>
      <c r="ALY63" s="170"/>
      <c r="ALZ63" s="170"/>
      <c r="AMA63" s="170"/>
      <c r="AMB63" s="170"/>
      <c r="AMC63" s="170"/>
      <c r="AMD63" s="170"/>
      <c r="AME63" s="170"/>
      <c r="AMF63" s="170"/>
      <c r="AMG63" s="170"/>
      <c r="AMH63" s="170"/>
      <c r="AMI63" s="170"/>
      <c r="AMJ63" s="170"/>
      <c r="AMK63" s="170"/>
      <c r="AML63" s="170"/>
      <c r="AMM63" s="170"/>
      <c r="AMN63" s="170"/>
      <c r="AMO63" s="170"/>
      <c r="AMP63" s="170"/>
      <c r="AMQ63" s="170"/>
    </row>
    <row r="64" spans="2:1031" s="9" customFormat="1">
      <c r="B64" s="199"/>
      <c r="C64" s="199"/>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0"/>
      <c r="BT64" s="200"/>
      <c r="BU64" s="200"/>
      <c r="BV64" s="200"/>
      <c r="BW64" s="200"/>
      <c r="BX64" s="200"/>
      <c r="BY64" s="200"/>
      <c r="BZ64" s="200"/>
      <c r="CA64" s="200"/>
      <c r="CB64" s="200"/>
      <c r="CC64" s="200"/>
      <c r="CD64" s="200"/>
      <c r="CE64" s="200"/>
      <c r="CF64" s="200"/>
      <c r="CG64" s="200"/>
      <c r="CH64" s="200"/>
      <c r="CI64" s="200"/>
      <c r="CJ64" s="200"/>
      <c r="CK64" s="200"/>
      <c r="CL64" s="200"/>
      <c r="CM64" s="200"/>
      <c r="CN64" s="200"/>
      <c r="CO64" s="200"/>
      <c r="CP64" s="200"/>
      <c r="CQ64" s="200"/>
      <c r="CR64" s="200"/>
      <c r="CS64" s="200"/>
      <c r="CT64" s="200"/>
      <c r="CU64" s="200"/>
      <c r="CV64" s="200"/>
      <c r="CW64" s="200"/>
      <c r="CX64" s="200"/>
      <c r="CY64" s="200"/>
      <c r="CZ64" s="200"/>
      <c r="DA64" s="200"/>
      <c r="DB64" s="200"/>
      <c r="DC64" s="200"/>
      <c r="DD64" s="200"/>
      <c r="DE64" s="200"/>
      <c r="DF64" s="200"/>
      <c r="DG64" s="200"/>
      <c r="DH64" s="200"/>
      <c r="DI64" s="200"/>
      <c r="DJ64" s="200"/>
      <c r="DK64" s="200"/>
      <c r="DL64" s="200"/>
      <c r="DM64" s="200"/>
      <c r="DN64" s="200"/>
      <c r="DO64" s="200"/>
      <c r="DP64" s="200"/>
      <c r="DQ64" s="200"/>
      <c r="DR64" s="200"/>
      <c r="DS64" s="200"/>
      <c r="DT64" s="200"/>
      <c r="DU64" s="200"/>
      <c r="DV64" s="200"/>
      <c r="DW64" s="200"/>
      <c r="DX64" s="200"/>
      <c r="DY64" s="200"/>
      <c r="DZ64" s="200"/>
      <c r="EA64" s="200"/>
      <c r="EB64" s="200"/>
      <c r="EC64" s="200"/>
      <c r="ED64" s="200"/>
      <c r="EE64" s="200"/>
      <c r="EF64" s="200"/>
      <c r="EG64" s="200"/>
      <c r="EH64" s="200"/>
      <c r="EI64" s="200"/>
      <c r="EJ64" s="200"/>
      <c r="EK64" s="200"/>
      <c r="EL64" s="200"/>
      <c r="EM64" s="200"/>
      <c r="EN64" s="200"/>
      <c r="EO64" s="200"/>
      <c r="EP64" s="200"/>
      <c r="EQ64" s="200"/>
      <c r="ER64" s="200"/>
      <c r="ES64" s="200"/>
      <c r="ET64" s="200"/>
      <c r="EU64" s="200"/>
      <c r="EV64" s="200"/>
      <c r="EW64" s="200"/>
      <c r="EX64" s="200"/>
      <c r="EY64" s="200"/>
      <c r="EZ64" s="200"/>
      <c r="FA64" s="200"/>
      <c r="FB64" s="200"/>
      <c r="FC64" s="200"/>
      <c r="FD64" s="200"/>
      <c r="FE64" s="200"/>
      <c r="FF64" s="200"/>
      <c r="FG64" s="200"/>
      <c r="FH64" s="200"/>
      <c r="FI64" s="200"/>
      <c r="FJ64" s="200"/>
      <c r="FK64" s="200"/>
      <c r="FL64" s="200"/>
      <c r="FM64" s="200"/>
      <c r="FN64" s="200"/>
      <c r="FO64" s="200"/>
      <c r="FP64" s="200"/>
      <c r="FQ64" s="200"/>
      <c r="FR64" s="200"/>
      <c r="FS64" s="200"/>
      <c r="FT64" s="200"/>
      <c r="FU64" s="200"/>
      <c r="FV64" s="200"/>
      <c r="FW64" s="200"/>
      <c r="FX64" s="200"/>
      <c r="FY64" s="200"/>
      <c r="FZ64" s="200"/>
      <c r="GA64" s="200"/>
      <c r="GB64" s="200"/>
      <c r="GC64" s="200"/>
      <c r="GD64" s="200"/>
      <c r="GE64" s="200"/>
      <c r="GF64" s="200"/>
      <c r="GG64" s="200"/>
      <c r="GH64" s="200"/>
      <c r="GI64" s="200"/>
      <c r="GJ64" s="200"/>
      <c r="GK64" s="200"/>
      <c r="GL64" s="200"/>
      <c r="GM64" s="200"/>
      <c r="GN64" s="200"/>
      <c r="GO64" s="200"/>
      <c r="GP64" s="200"/>
      <c r="GQ64" s="200"/>
      <c r="GR64" s="200"/>
      <c r="GS64" s="200"/>
      <c r="GT64" s="200"/>
      <c r="GU64" s="200"/>
      <c r="GV64" s="200"/>
      <c r="GW64" s="200"/>
      <c r="GX64" s="200"/>
      <c r="GY64" s="200"/>
      <c r="GZ64" s="200"/>
      <c r="HA64" s="200"/>
      <c r="HB64" s="200"/>
      <c r="HC64" s="200"/>
      <c r="HD64" s="200"/>
      <c r="HE64" s="200"/>
      <c r="HF64" s="200"/>
      <c r="HG64" s="200"/>
      <c r="HH64" s="200"/>
      <c r="HI64" s="200"/>
      <c r="HJ64" s="200"/>
      <c r="HK64" s="200"/>
      <c r="HL64" s="200"/>
      <c r="HM64" s="200"/>
      <c r="HN64" s="200"/>
      <c r="HO64" s="200"/>
      <c r="HP64" s="200"/>
      <c r="HQ64" s="200"/>
      <c r="HR64" s="200"/>
      <c r="HS64" s="200"/>
      <c r="HT64" s="200"/>
      <c r="HU64" s="200"/>
      <c r="HV64" s="200"/>
      <c r="HW64" s="200"/>
      <c r="HX64" s="200"/>
      <c r="HY64" s="200"/>
      <c r="HZ64" s="200"/>
      <c r="IA64" s="200"/>
      <c r="IB64" s="200"/>
      <c r="IC64" s="200"/>
      <c r="ID64" s="200"/>
      <c r="IE64" s="200"/>
      <c r="IF64" s="200"/>
      <c r="IG64" s="200"/>
      <c r="IH64" s="200"/>
      <c r="II64" s="200"/>
      <c r="IJ64" s="200"/>
      <c r="IK64" s="200"/>
      <c r="IL64" s="200"/>
      <c r="IM64" s="200"/>
      <c r="IN64" s="200"/>
      <c r="IO64" s="200"/>
      <c r="IP64" s="200"/>
      <c r="IQ64" s="200"/>
      <c r="IR64" s="200"/>
      <c r="IS64" s="200"/>
      <c r="IT64" s="200"/>
      <c r="IU64" s="200"/>
      <c r="IV64" s="200"/>
      <c r="IW64" s="200"/>
      <c r="IX64" s="200"/>
      <c r="IY64" s="200"/>
      <c r="IZ64" s="200"/>
      <c r="JA64" s="200"/>
      <c r="JB64" s="200"/>
      <c r="JC64" s="200"/>
      <c r="JD64" s="200"/>
      <c r="JE64" s="200"/>
      <c r="JF64" s="200"/>
      <c r="JG64" s="200"/>
      <c r="JH64" s="200"/>
      <c r="JI64" s="200"/>
      <c r="JJ64" s="200"/>
      <c r="JK64" s="200"/>
      <c r="JL64" s="200"/>
      <c r="JM64" s="200"/>
      <c r="JN64" s="200"/>
      <c r="JO64" s="200"/>
      <c r="JP64" s="200"/>
      <c r="JQ64" s="200"/>
      <c r="JR64" s="200"/>
      <c r="JS64" s="200"/>
      <c r="JT64" s="200"/>
      <c r="JU64" s="200"/>
      <c r="JV64" s="200"/>
      <c r="JW64" s="200"/>
      <c r="JX64" s="200"/>
      <c r="JY64" s="200"/>
      <c r="JZ64" s="200"/>
      <c r="KA64" s="200"/>
      <c r="KB64" s="200"/>
      <c r="KC64" s="200"/>
      <c r="KD64" s="200"/>
      <c r="KE64" s="200"/>
      <c r="KF64" s="200"/>
      <c r="KG64" s="200"/>
      <c r="KH64" s="200"/>
      <c r="KI64" s="200"/>
      <c r="KJ64" s="200"/>
      <c r="KK64" s="200"/>
      <c r="KL64" s="200"/>
      <c r="KM64" s="200"/>
      <c r="KN64" s="200"/>
      <c r="KO64" s="200"/>
      <c r="KP64" s="200"/>
      <c r="KQ64" s="200"/>
      <c r="KR64" s="200"/>
      <c r="KS64" s="200"/>
      <c r="KT64" s="200"/>
      <c r="KU64" s="200"/>
      <c r="KV64" s="200"/>
      <c r="KW64" s="200"/>
      <c r="KX64" s="200"/>
      <c r="KY64" s="200"/>
      <c r="KZ64" s="200"/>
      <c r="LA64" s="200"/>
      <c r="LB64" s="200"/>
      <c r="LC64" s="200"/>
      <c r="LD64" s="200"/>
      <c r="LE64" s="200"/>
      <c r="LF64" s="200"/>
      <c r="LG64" s="200"/>
      <c r="LH64" s="200"/>
      <c r="LI64" s="200"/>
      <c r="LJ64" s="200"/>
      <c r="LK64" s="200"/>
      <c r="LL64" s="200"/>
      <c r="LM64" s="200"/>
      <c r="LN64" s="200"/>
      <c r="LO64" s="200"/>
      <c r="LP64" s="200"/>
      <c r="LQ64" s="200"/>
      <c r="LR64" s="200"/>
      <c r="LS64" s="200"/>
      <c r="LT64" s="200"/>
      <c r="LU64" s="200"/>
      <c r="LV64" s="200"/>
      <c r="LW64" s="200"/>
      <c r="LX64" s="200"/>
      <c r="LY64" s="200"/>
      <c r="LZ64" s="200"/>
      <c r="MA64" s="200"/>
      <c r="MB64" s="200"/>
      <c r="MC64" s="200"/>
      <c r="MD64" s="200"/>
      <c r="ME64" s="200"/>
      <c r="MF64" s="200"/>
      <c r="MG64" s="200"/>
      <c r="MH64" s="200"/>
      <c r="MI64" s="200"/>
      <c r="MJ64" s="200"/>
      <c r="MK64" s="200"/>
      <c r="ML64" s="200"/>
      <c r="MM64" s="200"/>
      <c r="MN64" s="200"/>
      <c r="MO64" s="200"/>
      <c r="MP64" s="200"/>
      <c r="MQ64" s="200"/>
      <c r="MR64" s="200"/>
      <c r="MS64" s="200"/>
      <c r="MT64" s="200"/>
      <c r="MU64" s="200"/>
      <c r="MV64" s="200"/>
      <c r="MW64" s="200"/>
      <c r="MX64" s="200"/>
      <c r="MY64" s="200"/>
      <c r="MZ64" s="200"/>
      <c r="NA64" s="200"/>
      <c r="NB64" s="200"/>
      <c r="NC64" s="200"/>
      <c r="ND64" s="200"/>
      <c r="NE64" s="200"/>
      <c r="NF64" s="200"/>
      <c r="NG64" s="200"/>
      <c r="NH64" s="200"/>
      <c r="NI64" s="200"/>
      <c r="NJ64" s="200"/>
      <c r="NK64" s="200"/>
      <c r="NL64" s="200"/>
      <c r="NM64" s="200"/>
      <c r="NN64" s="200"/>
      <c r="NO64" s="200"/>
      <c r="NP64" s="200"/>
      <c r="NQ64" s="200"/>
      <c r="NR64" s="200"/>
      <c r="NS64" s="200"/>
      <c r="NT64" s="200"/>
      <c r="NU64" s="200"/>
      <c r="NV64" s="200"/>
      <c r="NW64" s="200"/>
      <c r="NX64" s="200"/>
      <c r="NY64" s="200"/>
      <c r="NZ64" s="200"/>
      <c r="OA64" s="200"/>
      <c r="OB64" s="200"/>
      <c r="OC64" s="200"/>
      <c r="OD64" s="200"/>
      <c r="OE64" s="200"/>
      <c r="OF64" s="200"/>
      <c r="OG64" s="200"/>
      <c r="OH64" s="200"/>
      <c r="OI64" s="200"/>
      <c r="OJ64" s="200"/>
      <c r="OK64" s="200"/>
      <c r="OL64" s="200"/>
      <c r="OM64" s="200"/>
      <c r="ON64" s="200"/>
      <c r="OO64" s="200"/>
      <c r="OP64" s="200"/>
      <c r="OQ64" s="200"/>
      <c r="OR64" s="200"/>
      <c r="OS64" s="200"/>
      <c r="OT64" s="200"/>
      <c r="OU64" s="200"/>
      <c r="OV64" s="200"/>
      <c r="OW64" s="200"/>
      <c r="OX64" s="200"/>
      <c r="OY64" s="200"/>
      <c r="OZ64" s="200"/>
      <c r="PA64" s="200"/>
      <c r="PB64" s="200"/>
      <c r="PC64" s="200"/>
      <c r="PD64" s="200"/>
      <c r="PE64" s="200"/>
      <c r="PF64" s="200"/>
      <c r="PG64" s="200"/>
      <c r="PH64" s="200"/>
      <c r="PI64" s="200"/>
      <c r="PJ64" s="200"/>
      <c r="PK64" s="200"/>
      <c r="PL64" s="200"/>
      <c r="PM64" s="200"/>
      <c r="PN64" s="200"/>
      <c r="PO64" s="200"/>
      <c r="PP64" s="200"/>
      <c r="PQ64" s="200"/>
      <c r="PR64" s="200"/>
      <c r="PS64" s="200"/>
      <c r="PT64" s="200"/>
      <c r="PU64" s="200"/>
      <c r="PV64" s="200"/>
      <c r="PW64" s="200"/>
      <c r="PX64" s="200"/>
      <c r="PY64" s="200"/>
      <c r="PZ64" s="200"/>
      <c r="QA64" s="200"/>
      <c r="QB64" s="200"/>
      <c r="QC64" s="200"/>
      <c r="QD64" s="200"/>
      <c r="QE64" s="200"/>
      <c r="QF64" s="200"/>
      <c r="QG64" s="200"/>
      <c r="QH64" s="200"/>
      <c r="QI64" s="200"/>
      <c r="QJ64" s="200"/>
      <c r="QK64" s="200"/>
      <c r="QL64" s="200"/>
      <c r="QM64" s="200"/>
      <c r="QN64" s="200"/>
      <c r="QO64" s="200"/>
      <c r="QP64" s="200"/>
      <c r="QQ64" s="200"/>
      <c r="QR64" s="200"/>
      <c r="QS64" s="200"/>
      <c r="QT64" s="200"/>
      <c r="QU64" s="200"/>
      <c r="QV64" s="200"/>
      <c r="QW64" s="200"/>
      <c r="QX64" s="200"/>
      <c r="QY64" s="200"/>
      <c r="QZ64" s="200"/>
      <c r="RA64" s="200"/>
      <c r="RB64" s="200"/>
      <c r="RC64" s="200"/>
      <c r="RD64" s="200"/>
      <c r="RE64" s="200"/>
      <c r="RF64" s="200"/>
      <c r="RG64" s="200"/>
      <c r="RH64" s="200"/>
      <c r="RI64" s="200"/>
      <c r="RJ64" s="200"/>
      <c r="RK64" s="200"/>
      <c r="RL64" s="200"/>
      <c r="RM64" s="200"/>
      <c r="RN64" s="200"/>
      <c r="RO64" s="200"/>
      <c r="RP64" s="200"/>
      <c r="RQ64" s="200"/>
      <c r="RR64" s="200"/>
      <c r="RS64" s="200"/>
      <c r="RT64" s="200"/>
      <c r="RU64" s="200"/>
      <c r="RV64" s="200"/>
      <c r="RW64" s="200"/>
      <c r="RX64" s="200"/>
      <c r="RY64" s="200"/>
      <c r="RZ64" s="200"/>
      <c r="SA64" s="200"/>
      <c r="SB64" s="200"/>
      <c r="SC64" s="200"/>
      <c r="SD64" s="200"/>
      <c r="SE64" s="200"/>
      <c r="SF64" s="200"/>
      <c r="SG64" s="200"/>
      <c r="SH64" s="200"/>
      <c r="SI64" s="200"/>
      <c r="SJ64" s="200"/>
      <c r="SK64" s="200"/>
      <c r="SL64" s="200"/>
      <c r="SM64" s="200"/>
      <c r="SN64" s="200"/>
      <c r="SO64" s="200"/>
      <c r="SP64" s="200"/>
      <c r="SQ64" s="200"/>
      <c r="SR64" s="200"/>
      <c r="SS64" s="200"/>
      <c r="ST64" s="200"/>
      <c r="SU64" s="200"/>
      <c r="SV64" s="200"/>
      <c r="SW64" s="200"/>
      <c r="SX64" s="200"/>
      <c r="SY64" s="200"/>
      <c r="SZ64" s="200"/>
      <c r="TA64" s="200"/>
      <c r="TB64" s="200"/>
      <c r="TC64" s="200"/>
      <c r="TD64" s="200"/>
      <c r="TE64" s="200"/>
      <c r="TF64" s="200"/>
      <c r="TG64" s="200"/>
      <c r="TH64" s="200"/>
      <c r="TI64" s="200"/>
      <c r="TJ64" s="200"/>
      <c r="TK64" s="200"/>
      <c r="TL64" s="200"/>
      <c r="TM64" s="200"/>
      <c r="TN64" s="200"/>
      <c r="TO64" s="200"/>
      <c r="TP64" s="200"/>
      <c r="TQ64" s="200"/>
      <c r="TR64" s="200"/>
      <c r="TS64" s="200"/>
      <c r="TT64" s="200"/>
      <c r="TU64" s="200"/>
      <c r="TV64" s="200"/>
      <c r="TW64" s="200"/>
      <c r="TX64" s="200"/>
      <c r="TY64" s="200"/>
      <c r="TZ64" s="200"/>
      <c r="UA64" s="200"/>
      <c r="UB64" s="200"/>
      <c r="UC64" s="200"/>
      <c r="UD64" s="200"/>
      <c r="UE64" s="200"/>
      <c r="UF64" s="200"/>
      <c r="UG64" s="200"/>
      <c r="UH64" s="200"/>
      <c r="UI64" s="200"/>
      <c r="UJ64" s="200"/>
      <c r="UK64" s="200"/>
      <c r="UL64" s="200"/>
      <c r="UM64" s="200"/>
      <c r="UN64" s="200"/>
      <c r="UO64" s="200"/>
      <c r="UP64" s="200"/>
      <c r="UQ64" s="200"/>
      <c r="UR64" s="200"/>
      <c r="US64" s="200"/>
      <c r="UT64" s="200"/>
      <c r="UU64" s="200"/>
      <c r="UV64" s="200"/>
      <c r="UW64" s="200"/>
      <c r="UX64" s="200"/>
      <c r="UY64" s="200"/>
      <c r="UZ64" s="200"/>
      <c r="VA64" s="200"/>
      <c r="VB64" s="200"/>
      <c r="VC64" s="200"/>
      <c r="VD64" s="200"/>
      <c r="VE64" s="200"/>
      <c r="VF64" s="200"/>
      <c r="VG64" s="200"/>
      <c r="VH64" s="200"/>
      <c r="VI64" s="200"/>
      <c r="VJ64" s="200"/>
      <c r="VK64" s="200"/>
      <c r="VL64" s="200"/>
      <c r="VM64" s="200"/>
      <c r="VN64" s="200"/>
      <c r="VO64" s="200"/>
      <c r="VP64" s="200"/>
      <c r="VQ64" s="200"/>
      <c r="VR64" s="200"/>
      <c r="VS64" s="200"/>
      <c r="VT64" s="200"/>
      <c r="VU64" s="200"/>
      <c r="VV64" s="200"/>
      <c r="VW64" s="200"/>
      <c r="VX64" s="200"/>
      <c r="VY64" s="200"/>
      <c r="VZ64" s="200"/>
      <c r="WA64" s="200"/>
      <c r="WB64" s="200"/>
      <c r="WC64" s="200"/>
      <c r="WD64" s="200"/>
      <c r="WE64" s="200"/>
      <c r="WF64" s="200"/>
      <c r="WG64" s="200"/>
      <c r="WH64" s="200"/>
      <c r="WI64" s="200"/>
      <c r="WJ64" s="200"/>
      <c r="WK64" s="200"/>
      <c r="WL64" s="200"/>
      <c r="WM64" s="200"/>
      <c r="WN64" s="200"/>
      <c r="WO64" s="200"/>
      <c r="WP64" s="200"/>
      <c r="WQ64" s="200"/>
      <c r="WR64" s="200"/>
      <c r="WS64" s="200"/>
      <c r="WT64" s="200"/>
      <c r="WU64" s="200"/>
      <c r="WV64" s="200"/>
      <c r="WW64" s="200"/>
      <c r="WX64" s="200"/>
      <c r="WY64" s="200"/>
      <c r="WZ64" s="200"/>
      <c r="XA64" s="200"/>
      <c r="XB64" s="200"/>
      <c r="XC64" s="200"/>
      <c r="XD64" s="200"/>
      <c r="XE64" s="200"/>
      <c r="XF64" s="200"/>
      <c r="XG64" s="200"/>
      <c r="XH64" s="200"/>
      <c r="XI64" s="200"/>
      <c r="XJ64" s="200"/>
      <c r="XK64" s="200"/>
      <c r="XL64" s="200"/>
      <c r="XM64" s="200"/>
      <c r="XN64" s="200"/>
      <c r="XO64" s="200"/>
      <c r="XP64" s="200"/>
      <c r="XQ64" s="200"/>
      <c r="XR64" s="200"/>
      <c r="XS64" s="200"/>
      <c r="XT64" s="200"/>
      <c r="XU64" s="200"/>
      <c r="XV64" s="200"/>
      <c r="XW64" s="200"/>
      <c r="XX64" s="200"/>
      <c r="XY64" s="200"/>
      <c r="XZ64" s="200"/>
      <c r="YA64" s="200"/>
      <c r="YB64" s="200"/>
      <c r="YC64" s="200"/>
      <c r="YD64" s="200"/>
      <c r="YE64" s="200"/>
      <c r="YF64" s="200"/>
      <c r="YG64" s="200"/>
      <c r="YH64" s="200"/>
      <c r="YI64" s="200"/>
      <c r="YJ64" s="200"/>
      <c r="YK64" s="200"/>
      <c r="YL64" s="200"/>
      <c r="YM64" s="200"/>
      <c r="YN64" s="200"/>
      <c r="YO64" s="200"/>
      <c r="YP64" s="200"/>
      <c r="YQ64" s="200"/>
      <c r="YR64" s="200"/>
      <c r="YS64" s="200"/>
      <c r="YT64" s="200"/>
      <c r="YU64" s="200"/>
      <c r="YV64" s="200"/>
      <c r="YW64" s="200"/>
      <c r="YX64" s="200"/>
      <c r="YY64" s="200"/>
      <c r="YZ64" s="200"/>
      <c r="ZA64" s="200"/>
      <c r="ZB64" s="200"/>
      <c r="ZC64" s="200"/>
      <c r="ZD64" s="200"/>
      <c r="ZE64" s="200"/>
      <c r="ZF64" s="200"/>
      <c r="ZG64" s="200"/>
      <c r="ZH64" s="200"/>
      <c r="ZI64" s="200"/>
      <c r="ZJ64" s="200"/>
      <c r="ZK64" s="200"/>
      <c r="ZL64" s="200"/>
      <c r="ZM64" s="200"/>
      <c r="ZN64" s="200"/>
      <c r="ZO64" s="200"/>
      <c r="ZP64" s="200"/>
      <c r="ZQ64" s="200"/>
      <c r="ZR64" s="200"/>
      <c r="ZS64" s="200"/>
      <c r="ZT64" s="200"/>
      <c r="ZU64" s="200"/>
      <c r="ZV64" s="200"/>
      <c r="ZW64" s="200"/>
      <c r="ZX64" s="200"/>
      <c r="ZY64" s="200"/>
      <c r="ZZ64" s="200"/>
      <c r="AAA64" s="200"/>
      <c r="AAB64" s="200"/>
      <c r="AAC64" s="200"/>
      <c r="AAD64" s="200"/>
      <c r="AAE64" s="200"/>
      <c r="AAF64" s="200"/>
      <c r="AAG64" s="200"/>
      <c r="AAH64" s="200"/>
      <c r="AAI64" s="200"/>
      <c r="AAJ64" s="200"/>
      <c r="AAK64" s="200"/>
      <c r="AAL64" s="200"/>
      <c r="AAM64" s="200"/>
      <c r="AAN64" s="200"/>
      <c r="AAO64" s="200"/>
      <c r="AAP64" s="200"/>
      <c r="AAQ64" s="200"/>
      <c r="AAR64" s="200"/>
      <c r="AAS64" s="200"/>
      <c r="AAT64" s="200"/>
      <c r="AAU64" s="200"/>
      <c r="AAV64" s="200"/>
      <c r="AAW64" s="200"/>
      <c r="AAX64" s="200"/>
      <c r="AAY64" s="200"/>
      <c r="AAZ64" s="200"/>
      <c r="ABA64" s="200"/>
      <c r="ABB64" s="200"/>
      <c r="ABC64" s="200"/>
      <c r="ABD64" s="200"/>
      <c r="ABE64" s="200"/>
      <c r="ABF64" s="200"/>
      <c r="ABG64" s="200"/>
      <c r="ABH64" s="200"/>
      <c r="ABI64" s="200"/>
      <c r="ABJ64" s="200"/>
      <c r="ABK64" s="200"/>
      <c r="ABL64" s="200"/>
      <c r="ABM64" s="200"/>
      <c r="ABN64" s="200"/>
      <c r="ABO64" s="200"/>
      <c r="ABP64" s="200"/>
      <c r="ABQ64" s="200"/>
      <c r="ABR64" s="200"/>
      <c r="ABS64" s="200"/>
      <c r="ABT64" s="200"/>
      <c r="ABU64" s="200"/>
      <c r="ABV64" s="200"/>
      <c r="ABW64" s="200"/>
      <c r="ABX64" s="200"/>
      <c r="ABY64" s="200"/>
      <c r="ABZ64" s="200"/>
      <c r="ACA64" s="200"/>
      <c r="ACB64" s="200"/>
      <c r="ACC64" s="200"/>
      <c r="ACD64" s="200"/>
      <c r="ACE64" s="200"/>
      <c r="ACF64" s="200"/>
      <c r="ACG64" s="200"/>
      <c r="ACH64" s="200"/>
      <c r="ACI64" s="200"/>
      <c r="ACJ64" s="200"/>
      <c r="ACK64" s="200"/>
      <c r="ACL64" s="200"/>
      <c r="ACM64" s="200"/>
      <c r="ACN64" s="200"/>
      <c r="ACO64" s="200"/>
      <c r="ACP64" s="200"/>
      <c r="ACQ64" s="200"/>
      <c r="ACR64" s="200"/>
      <c r="ACS64" s="200"/>
      <c r="ACT64" s="200"/>
      <c r="ACU64" s="200"/>
      <c r="ACV64" s="200"/>
      <c r="ACW64" s="200"/>
      <c r="ACX64" s="200"/>
      <c r="ACY64" s="200"/>
      <c r="ACZ64" s="200"/>
      <c r="ADA64" s="200"/>
      <c r="ADB64" s="200"/>
      <c r="ADC64" s="200"/>
      <c r="ADD64" s="200"/>
      <c r="ADE64" s="200"/>
      <c r="ADF64" s="200"/>
      <c r="ADG64" s="200"/>
      <c r="ADH64" s="200"/>
      <c r="ADI64" s="200"/>
      <c r="ADJ64" s="200"/>
      <c r="ADK64" s="200"/>
      <c r="ADL64" s="200"/>
      <c r="ADM64" s="200"/>
      <c r="ADN64" s="200"/>
      <c r="ADO64" s="200"/>
      <c r="ADP64" s="200"/>
      <c r="ADQ64" s="200"/>
      <c r="ADR64" s="200"/>
      <c r="ADS64" s="200"/>
      <c r="ADT64" s="200"/>
      <c r="ADU64" s="200"/>
      <c r="ADV64" s="200"/>
      <c r="ADW64" s="200"/>
      <c r="ADX64" s="200"/>
      <c r="ADY64" s="200"/>
      <c r="ADZ64" s="200"/>
      <c r="AEA64" s="200"/>
      <c r="AEB64" s="200"/>
      <c r="AEC64" s="200"/>
      <c r="AED64" s="200"/>
      <c r="AEE64" s="200"/>
      <c r="AEF64" s="200"/>
      <c r="AEG64" s="200"/>
      <c r="AEH64" s="200"/>
      <c r="AEI64" s="200"/>
      <c r="AEJ64" s="200"/>
      <c r="AEK64" s="200"/>
      <c r="AEL64" s="200"/>
      <c r="AEM64" s="200"/>
      <c r="AEN64" s="200"/>
      <c r="AEO64" s="200"/>
      <c r="AEP64" s="200"/>
      <c r="AEQ64" s="200"/>
      <c r="AER64" s="200"/>
      <c r="AES64" s="200"/>
      <c r="AET64" s="200"/>
      <c r="AEU64" s="200"/>
      <c r="AEV64" s="200"/>
      <c r="AEW64" s="200"/>
      <c r="AEX64" s="200"/>
      <c r="AEY64" s="200"/>
      <c r="AEZ64" s="200"/>
      <c r="AFA64" s="200"/>
      <c r="AFB64" s="200"/>
      <c r="AFC64" s="200"/>
      <c r="AFD64" s="200"/>
      <c r="AFE64" s="200"/>
      <c r="AFF64" s="200"/>
      <c r="AFG64" s="200"/>
      <c r="AFH64" s="200"/>
      <c r="AFI64" s="200"/>
      <c r="AFJ64" s="200"/>
      <c r="AFK64" s="200"/>
      <c r="AFL64" s="200"/>
      <c r="AFM64" s="200"/>
      <c r="AFN64" s="200"/>
      <c r="AFO64" s="200"/>
      <c r="AFP64" s="200"/>
      <c r="AFQ64" s="200"/>
      <c r="AFR64" s="200"/>
      <c r="AFS64" s="200"/>
      <c r="AFT64" s="200"/>
      <c r="AFU64" s="200"/>
      <c r="AFV64" s="200"/>
      <c r="AFW64" s="200"/>
      <c r="AFX64" s="200"/>
      <c r="AFY64" s="200"/>
      <c r="AFZ64" s="200"/>
      <c r="AGA64" s="200"/>
      <c r="AGB64" s="200"/>
      <c r="AGC64" s="200"/>
      <c r="AGD64" s="200"/>
      <c r="AGE64" s="200"/>
      <c r="AGF64" s="200"/>
      <c r="AGG64" s="200"/>
      <c r="AGH64" s="200"/>
      <c r="AGI64" s="200"/>
      <c r="AGJ64" s="200"/>
      <c r="AGK64" s="200"/>
      <c r="AGL64" s="200"/>
      <c r="AGM64" s="200"/>
      <c r="AGN64" s="200"/>
      <c r="AGO64" s="200"/>
      <c r="AGP64" s="200"/>
      <c r="AGQ64" s="200"/>
      <c r="AGR64" s="200"/>
      <c r="AGS64" s="200"/>
      <c r="AGT64" s="200"/>
      <c r="AGU64" s="200"/>
      <c r="AGV64" s="200"/>
      <c r="AGW64" s="200"/>
      <c r="AGX64" s="200"/>
      <c r="AGY64" s="200"/>
      <c r="AGZ64" s="200"/>
      <c r="AHA64" s="200"/>
      <c r="AHB64" s="200"/>
      <c r="AHC64" s="200"/>
      <c r="AHD64" s="200"/>
      <c r="AHE64" s="200"/>
      <c r="AHF64" s="200"/>
      <c r="AHG64" s="200"/>
      <c r="AHH64" s="200"/>
      <c r="AHI64" s="200"/>
      <c r="AHJ64" s="200"/>
      <c r="AHK64" s="200"/>
      <c r="AHL64" s="200"/>
      <c r="AHM64" s="200"/>
      <c r="AHN64" s="200"/>
      <c r="AHO64" s="200"/>
      <c r="AHP64" s="200"/>
      <c r="AHQ64" s="200"/>
      <c r="AHR64" s="200"/>
      <c r="AHS64" s="200"/>
      <c r="AHT64" s="200"/>
      <c r="AHU64" s="200"/>
      <c r="AHV64" s="200"/>
      <c r="AHW64" s="200"/>
      <c r="AHX64" s="200"/>
      <c r="AHY64" s="200"/>
      <c r="AHZ64" s="200"/>
      <c r="AIA64" s="200"/>
      <c r="AIB64" s="200"/>
      <c r="AIC64" s="200"/>
      <c r="AID64" s="200"/>
      <c r="AIE64" s="200"/>
      <c r="AIF64" s="200"/>
      <c r="AIG64" s="200"/>
      <c r="AIH64" s="200"/>
      <c r="AII64" s="200"/>
      <c r="AIJ64" s="200"/>
      <c r="AIK64" s="200"/>
      <c r="AIL64" s="200"/>
      <c r="AIM64" s="200"/>
      <c r="AIN64" s="200"/>
      <c r="AIO64" s="200"/>
      <c r="AIP64" s="200"/>
      <c r="AIQ64" s="200"/>
      <c r="AIR64" s="200"/>
      <c r="AIS64" s="200"/>
      <c r="AIT64" s="200"/>
      <c r="AIU64" s="200"/>
      <c r="AIV64" s="200"/>
      <c r="AIW64" s="200"/>
      <c r="AIX64" s="200"/>
      <c r="AIY64" s="200"/>
      <c r="AIZ64" s="200"/>
      <c r="AJA64" s="200"/>
      <c r="AJB64" s="200"/>
      <c r="AJC64" s="200"/>
      <c r="AJD64" s="200"/>
      <c r="AJE64" s="200"/>
      <c r="AJF64" s="200"/>
      <c r="AJG64" s="200"/>
      <c r="AJH64" s="200"/>
      <c r="AJI64" s="200"/>
      <c r="AJJ64" s="200"/>
      <c r="AJK64" s="200"/>
      <c r="AJL64" s="200"/>
      <c r="AJM64" s="200"/>
      <c r="AJN64" s="200"/>
      <c r="AJO64" s="200"/>
      <c r="AJP64" s="200"/>
      <c r="AJQ64" s="200"/>
      <c r="AJR64" s="200"/>
      <c r="AJS64" s="200"/>
      <c r="AJT64" s="200"/>
      <c r="AJU64" s="200"/>
      <c r="AJV64" s="200"/>
      <c r="AJW64" s="200"/>
      <c r="AJX64" s="200"/>
      <c r="AJY64" s="200"/>
      <c r="AJZ64" s="200"/>
      <c r="AKA64" s="200"/>
      <c r="AKB64" s="200"/>
      <c r="AKC64" s="200"/>
      <c r="AKD64" s="200"/>
      <c r="AKE64" s="200"/>
      <c r="AKF64" s="200"/>
      <c r="AKG64" s="200"/>
      <c r="AKH64" s="200"/>
      <c r="AKI64" s="200"/>
      <c r="AKJ64" s="200"/>
      <c r="AKK64" s="200"/>
      <c r="AKL64" s="200"/>
      <c r="AKM64" s="200"/>
      <c r="AKN64" s="200"/>
      <c r="AKO64" s="200"/>
      <c r="AKP64" s="200"/>
      <c r="AKQ64" s="200"/>
      <c r="AKR64" s="200"/>
      <c r="AKS64" s="200"/>
      <c r="AKT64" s="200"/>
      <c r="AKU64" s="200"/>
      <c r="AKV64" s="200"/>
      <c r="AKW64" s="200"/>
      <c r="AKX64" s="200"/>
      <c r="AKY64" s="200"/>
      <c r="AKZ64" s="200"/>
      <c r="ALA64" s="200"/>
      <c r="ALB64" s="200"/>
      <c r="ALC64" s="200"/>
      <c r="ALD64" s="200"/>
      <c r="ALE64" s="200"/>
      <c r="ALF64" s="200"/>
      <c r="ALG64" s="200"/>
      <c r="ALH64" s="200"/>
      <c r="ALI64" s="200"/>
      <c r="ALJ64" s="200"/>
      <c r="ALK64" s="200"/>
      <c r="ALL64" s="200"/>
      <c r="ALM64" s="200"/>
      <c r="ALN64" s="200"/>
      <c r="ALO64" s="200"/>
      <c r="ALP64" s="200"/>
      <c r="ALQ64" s="200"/>
      <c r="ALR64" s="200"/>
      <c r="ALS64" s="200"/>
      <c r="ALT64" s="200"/>
      <c r="ALU64" s="200"/>
      <c r="ALV64" s="200"/>
      <c r="ALW64" s="200"/>
      <c r="ALX64" s="200"/>
      <c r="ALY64" s="200"/>
      <c r="ALZ64" s="200"/>
      <c r="AMA64" s="200"/>
      <c r="AMB64" s="200"/>
      <c r="AMC64" s="200"/>
      <c r="AMD64" s="200"/>
      <c r="AME64" s="200"/>
      <c r="AMF64" s="200"/>
      <c r="AMG64" s="200"/>
      <c r="AMH64" s="200"/>
      <c r="AMI64" s="200"/>
      <c r="AMJ64" s="200"/>
      <c r="AMK64" s="200"/>
      <c r="AML64" s="200"/>
      <c r="AMM64" s="200"/>
      <c r="AMN64" s="200"/>
      <c r="AMO64" s="200"/>
      <c r="AMP64" s="200"/>
      <c r="AMQ64" s="200"/>
    </row>
  </sheetData>
  <sheetProtection algorithmName="SHA-512" hashValue="FSwziucfqdrz4Lgdyf3zp669bAYWuwpG+Ge26BL3UhjMTm3023+uGqMPLitu1cd+UN2MjHCn26jJ8wNHTS04jw==" saltValue="6eI4z5I4hSwgCX9M5E3zew==" spinCount="100000" sheet="1" objects="1" scenarios="1"/>
  <mergeCells count="17">
    <mergeCell ref="AC9:AC13"/>
    <mergeCell ref="AC14:AC23"/>
    <mergeCell ref="AC24:AC36"/>
    <mergeCell ref="AC37:AC63"/>
    <mergeCell ref="AC5:AC7"/>
    <mergeCell ref="A4:AB4"/>
    <mergeCell ref="A5:G5"/>
    <mergeCell ref="H5:N5"/>
    <mergeCell ref="O5:U5"/>
    <mergeCell ref="V5:AB5"/>
    <mergeCell ref="AA2:AB2"/>
    <mergeCell ref="A2:E2"/>
    <mergeCell ref="Q2:R2"/>
    <mergeCell ref="S2:T2"/>
    <mergeCell ref="U2:V2"/>
    <mergeCell ref="W2:X2"/>
    <mergeCell ref="Y2:Z2"/>
  </mergeCells>
  <conditionalFormatting sqref="AB9">
    <cfRule type="containsText" dxfId="9732" priority="8949" operator="containsText" text="0"/>
  </conditionalFormatting>
  <conditionalFormatting sqref="B30:G42">
    <cfRule type="cellIs" dxfId="9731" priority="8950" operator="equal">
      <formula>1</formula>
    </cfRule>
  </conditionalFormatting>
  <conditionalFormatting sqref="B30:G42">
    <cfRule type="containsText" dxfId="9730" priority="8951" operator="containsText" text="0"/>
  </conditionalFormatting>
  <conditionalFormatting sqref="AB9">
    <cfRule type="cellIs" dxfId="9729" priority="8952" operator="equal">
      <formula>1</formula>
    </cfRule>
  </conditionalFormatting>
  <conditionalFormatting sqref="AB63">
    <cfRule type="containsText" dxfId="9728" priority="8953" operator="containsText" text="0"/>
  </conditionalFormatting>
  <conditionalFormatting sqref="AB63">
    <cfRule type="cellIs" dxfId="9727" priority="8954" operator="equal">
      <formula>1</formula>
    </cfRule>
  </conditionalFormatting>
  <conditionalFormatting sqref="H29">
    <cfRule type="cellIs" dxfId="9726" priority="8955" operator="equal">
      <formula>1</formula>
    </cfRule>
  </conditionalFormatting>
  <conditionalFormatting sqref="H29">
    <cfRule type="containsText" dxfId="9725" priority="8956" operator="containsText" text="0"/>
  </conditionalFormatting>
  <conditionalFormatting sqref="I28">
    <cfRule type="cellIs" dxfId="9724" priority="8957" operator="equal">
      <formula>1</formula>
    </cfRule>
  </conditionalFormatting>
  <conditionalFormatting sqref="I28">
    <cfRule type="containsText" dxfId="9723" priority="8958" operator="containsText" text="0"/>
  </conditionalFormatting>
  <conditionalFormatting sqref="J27">
    <cfRule type="cellIs" dxfId="9722" priority="8959" operator="equal">
      <formula>1</formula>
    </cfRule>
  </conditionalFormatting>
  <conditionalFormatting sqref="J27">
    <cfRule type="containsText" dxfId="9721" priority="8960" operator="containsText" text="0"/>
  </conditionalFormatting>
  <conditionalFormatting sqref="K26">
    <cfRule type="cellIs" dxfId="9720" priority="8961" operator="equal">
      <formula>1</formula>
    </cfRule>
  </conditionalFormatting>
  <conditionalFormatting sqref="K26">
    <cfRule type="containsText" dxfId="9719" priority="8962" operator="containsText" text="0"/>
  </conditionalFormatting>
  <conditionalFormatting sqref="L25">
    <cfRule type="cellIs" dxfId="9718" priority="8963" operator="equal">
      <formula>1</formula>
    </cfRule>
  </conditionalFormatting>
  <conditionalFormatting sqref="L25">
    <cfRule type="containsText" dxfId="9717" priority="8964" operator="containsText" text="0"/>
  </conditionalFormatting>
  <conditionalFormatting sqref="M24">
    <cfRule type="cellIs" dxfId="9716" priority="8965" operator="equal">
      <formula>1</formula>
    </cfRule>
  </conditionalFormatting>
  <conditionalFormatting sqref="M24">
    <cfRule type="containsText" dxfId="9715" priority="8966" operator="containsText" text="0"/>
  </conditionalFormatting>
  <conditionalFormatting sqref="N23">
    <cfRule type="cellIs" dxfId="9714" priority="8967" operator="equal">
      <formula>1</formula>
    </cfRule>
  </conditionalFormatting>
  <conditionalFormatting sqref="N23">
    <cfRule type="containsText" dxfId="9713" priority="8968" operator="containsText" text="0"/>
  </conditionalFormatting>
  <conditionalFormatting sqref="O22">
    <cfRule type="cellIs" dxfId="9712" priority="8969" operator="equal">
      <formula>1</formula>
    </cfRule>
  </conditionalFormatting>
  <conditionalFormatting sqref="O22">
    <cfRule type="containsText" dxfId="9711" priority="8970" operator="containsText" text="0"/>
  </conditionalFormatting>
  <conditionalFormatting sqref="P21">
    <cfRule type="cellIs" dxfId="9710" priority="8971" operator="equal">
      <formula>1</formula>
    </cfRule>
  </conditionalFormatting>
  <conditionalFormatting sqref="P21">
    <cfRule type="containsText" dxfId="9709" priority="8972" operator="containsText" text="0"/>
  </conditionalFormatting>
  <conditionalFormatting sqref="Q20">
    <cfRule type="cellIs" dxfId="9708" priority="8973" operator="equal">
      <formula>1</formula>
    </cfRule>
  </conditionalFormatting>
  <conditionalFormatting sqref="Q20">
    <cfRule type="containsText" dxfId="9707" priority="8974" operator="containsText" text="0"/>
  </conditionalFormatting>
  <conditionalFormatting sqref="R19">
    <cfRule type="cellIs" dxfId="9706" priority="8975" operator="equal">
      <formula>1</formula>
    </cfRule>
  </conditionalFormatting>
  <conditionalFormatting sqref="R19">
    <cfRule type="containsText" dxfId="9705" priority="8976" operator="containsText" text="0"/>
  </conditionalFormatting>
  <conditionalFormatting sqref="S18">
    <cfRule type="cellIs" dxfId="9704" priority="8977" operator="equal">
      <formula>1</formula>
    </cfRule>
  </conditionalFormatting>
  <conditionalFormatting sqref="S18">
    <cfRule type="containsText" dxfId="9703" priority="8978" operator="containsText" text="0"/>
  </conditionalFormatting>
  <conditionalFormatting sqref="T17">
    <cfRule type="cellIs" dxfId="9702" priority="8979" operator="equal">
      <formula>1</formula>
    </cfRule>
  </conditionalFormatting>
  <conditionalFormatting sqref="T17">
    <cfRule type="containsText" dxfId="9701" priority="8980" operator="containsText" text="0"/>
  </conditionalFormatting>
  <conditionalFormatting sqref="U16">
    <cfRule type="cellIs" dxfId="9700" priority="8981" operator="equal">
      <formula>1</formula>
    </cfRule>
  </conditionalFormatting>
  <conditionalFormatting sqref="U16">
    <cfRule type="containsText" dxfId="9699" priority="8982" operator="containsText" text="0"/>
  </conditionalFormatting>
  <conditionalFormatting sqref="V15">
    <cfRule type="cellIs" dxfId="9698" priority="8983" operator="equal">
      <formula>1</formula>
    </cfRule>
  </conditionalFormatting>
  <conditionalFormatting sqref="V15">
    <cfRule type="containsText" dxfId="9697" priority="8984" operator="containsText" text="0"/>
  </conditionalFormatting>
  <conditionalFormatting sqref="W14">
    <cfRule type="cellIs" dxfId="9696" priority="8985" operator="equal">
      <formula>1</formula>
    </cfRule>
  </conditionalFormatting>
  <conditionalFormatting sqref="W14">
    <cfRule type="containsText" dxfId="9695" priority="8986" operator="containsText" text="0"/>
  </conditionalFormatting>
  <conditionalFormatting sqref="X13">
    <cfRule type="cellIs" dxfId="9694" priority="8987" operator="equal">
      <formula>1</formula>
    </cfRule>
  </conditionalFormatting>
  <conditionalFormatting sqref="X13">
    <cfRule type="containsText" dxfId="9693" priority="8988" operator="containsText" text="0"/>
  </conditionalFormatting>
  <conditionalFormatting sqref="Y12">
    <cfRule type="cellIs" dxfId="9692" priority="8989" operator="equal">
      <formula>1</formula>
    </cfRule>
  </conditionalFormatting>
  <conditionalFormatting sqref="Y12">
    <cfRule type="containsText" dxfId="9691" priority="8990" operator="containsText" text="0"/>
  </conditionalFormatting>
  <conditionalFormatting sqref="Z11">
    <cfRule type="cellIs" dxfId="9690" priority="8991" operator="equal">
      <formula>1</formula>
    </cfRule>
  </conditionalFormatting>
  <conditionalFormatting sqref="Z11">
    <cfRule type="containsText" dxfId="9689" priority="8992" operator="containsText" text="0"/>
  </conditionalFormatting>
  <conditionalFormatting sqref="AA10">
    <cfRule type="cellIs" dxfId="9688" priority="8993" operator="equal">
      <formula>1</formula>
    </cfRule>
  </conditionalFormatting>
  <conditionalFormatting sqref="AA10">
    <cfRule type="containsText" dxfId="9687" priority="8994" operator="containsText" text="0"/>
  </conditionalFormatting>
  <conditionalFormatting sqref="H31">
    <cfRule type="cellIs" dxfId="9686" priority="8995" operator="equal">
      <formula>1</formula>
    </cfRule>
  </conditionalFormatting>
  <conditionalFormatting sqref="H31">
    <cfRule type="containsText" dxfId="9685" priority="8996" operator="containsText" text="0"/>
  </conditionalFormatting>
  <conditionalFormatting sqref="AB55">
    <cfRule type="cellIs" dxfId="9684" priority="8997" operator="equal">
      <formula>1</formula>
    </cfRule>
  </conditionalFormatting>
  <conditionalFormatting sqref="AB55">
    <cfRule type="containsText" dxfId="9683" priority="8998" operator="containsText" text="0"/>
  </conditionalFormatting>
  <conditionalFormatting sqref="H33">
    <cfRule type="cellIs" dxfId="9682" priority="8999" operator="equal">
      <formula>1</formula>
    </cfRule>
  </conditionalFormatting>
  <conditionalFormatting sqref="H33">
    <cfRule type="containsText" dxfId="9681" priority="9000" operator="containsText" text="0"/>
  </conditionalFormatting>
  <conditionalFormatting sqref="H35">
    <cfRule type="cellIs" dxfId="9680" priority="9001" operator="equal">
      <formula>1</formula>
    </cfRule>
  </conditionalFormatting>
  <conditionalFormatting sqref="H35">
    <cfRule type="containsText" dxfId="9679" priority="9002" operator="containsText" text="0"/>
  </conditionalFormatting>
  <conditionalFormatting sqref="H37">
    <cfRule type="cellIs" dxfId="9678" priority="9003" operator="equal">
      <formula>1</formula>
    </cfRule>
  </conditionalFormatting>
  <conditionalFormatting sqref="H37">
    <cfRule type="containsText" dxfId="9677" priority="9004" operator="containsText" text="0"/>
  </conditionalFormatting>
  <conditionalFormatting sqref="H39">
    <cfRule type="cellIs" dxfId="9676" priority="9005" operator="equal">
      <formula>1</formula>
    </cfRule>
  </conditionalFormatting>
  <conditionalFormatting sqref="H39">
    <cfRule type="containsText" dxfId="9675" priority="9006" operator="containsText" text="0"/>
  </conditionalFormatting>
  <conditionalFormatting sqref="H41">
    <cfRule type="cellIs" dxfId="9674" priority="9007" operator="equal">
      <formula>1</formula>
    </cfRule>
  </conditionalFormatting>
  <conditionalFormatting sqref="H41">
    <cfRule type="containsText" dxfId="9673" priority="9008" operator="containsText" text="0"/>
  </conditionalFormatting>
  <conditionalFormatting sqref="H43">
    <cfRule type="cellIs" dxfId="9672" priority="9009" operator="equal">
      <formula>1</formula>
    </cfRule>
  </conditionalFormatting>
  <conditionalFormatting sqref="H43">
    <cfRule type="containsText" dxfId="9671" priority="9010" operator="containsText" text="0"/>
  </conditionalFormatting>
  <conditionalFormatting sqref="I30">
    <cfRule type="cellIs" dxfId="9670" priority="9011" operator="equal">
      <formula>1</formula>
    </cfRule>
  </conditionalFormatting>
  <conditionalFormatting sqref="I30">
    <cfRule type="containsText" dxfId="9669" priority="9012" operator="containsText" text="0"/>
  </conditionalFormatting>
  <conditionalFormatting sqref="I32">
    <cfRule type="cellIs" dxfId="9668" priority="9013" operator="equal">
      <formula>1</formula>
    </cfRule>
  </conditionalFormatting>
  <conditionalFormatting sqref="I32">
    <cfRule type="containsText" dxfId="9667" priority="9014" operator="containsText" text="0"/>
  </conditionalFormatting>
  <conditionalFormatting sqref="I34">
    <cfRule type="cellIs" dxfId="9666" priority="9015" operator="equal">
      <formula>1</formula>
    </cfRule>
  </conditionalFormatting>
  <conditionalFormatting sqref="I34">
    <cfRule type="containsText" dxfId="9665" priority="9016" operator="containsText" text="0"/>
  </conditionalFormatting>
  <conditionalFormatting sqref="I36">
    <cfRule type="cellIs" dxfId="9664" priority="9017" operator="equal">
      <formula>1</formula>
    </cfRule>
  </conditionalFormatting>
  <conditionalFormatting sqref="I36">
    <cfRule type="containsText" dxfId="9663" priority="9018" operator="containsText" text="0"/>
  </conditionalFormatting>
  <conditionalFormatting sqref="I38">
    <cfRule type="cellIs" dxfId="9662" priority="9019" operator="equal">
      <formula>1</formula>
    </cfRule>
  </conditionalFormatting>
  <conditionalFormatting sqref="I38">
    <cfRule type="containsText" dxfId="9661" priority="9020" operator="containsText" text="0"/>
  </conditionalFormatting>
  <conditionalFormatting sqref="I40">
    <cfRule type="cellIs" dxfId="9660" priority="9021" operator="equal">
      <formula>1</formula>
    </cfRule>
  </conditionalFormatting>
  <conditionalFormatting sqref="I40">
    <cfRule type="containsText" dxfId="9659" priority="9022" operator="containsText" text="0"/>
  </conditionalFormatting>
  <conditionalFormatting sqref="I42">
    <cfRule type="cellIs" dxfId="9658" priority="9023" operator="equal">
      <formula>1</formula>
    </cfRule>
  </conditionalFormatting>
  <conditionalFormatting sqref="I42">
    <cfRule type="containsText" dxfId="9657" priority="9024" operator="containsText" text="0"/>
  </conditionalFormatting>
  <conditionalFormatting sqref="I44">
    <cfRule type="cellIs" dxfId="9656" priority="9025" operator="equal">
      <formula>1</formula>
    </cfRule>
  </conditionalFormatting>
  <conditionalFormatting sqref="I44">
    <cfRule type="containsText" dxfId="9655" priority="9026" operator="containsText" text="0"/>
  </conditionalFormatting>
  <conditionalFormatting sqref="J29">
    <cfRule type="cellIs" dxfId="9654" priority="9027" operator="equal">
      <formula>1</formula>
    </cfRule>
  </conditionalFormatting>
  <conditionalFormatting sqref="J29">
    <cfRule type="containsText" dxfId="9653" priority="9028" operator="containsText" text="0"/>
  </conditionalFormatting>
  <conditionalFormatting sqref="J31">
    <cfRule type="cellIs" dxfId="9652" priority="9029" operator="equal">
      <formula>1</formula>
    </cfRule>
  </conditionalFormatting>
  <conditionalFormatting sqref="J31">
    <cfRule type="containsText" dxfId="9651" priority="9030" operator="containsText" text="0"/>
  </conditionalFormatting>
  <conditionalFormatting sqref="J33">
    <cfRule type="cellIs" dxfId="9650" priority="9031" operator="equal">
      <formula>1</formula>
    </cfRule>
  </conditionalFormatting>
  <conditionalFormatting sqref="J33">
    <cfRule type="containsText" dxfId="9649" priority="9032" operator="containsText" text="0"/>
  </conditionalFormatting>
  <conditionalFormatting sqref="J35">
    <cfRule type="cellIs" dxfId="9648" priority="9033" operator="equal">
      <formula>1</formula>
    </cfRule>
  </conditionalFormatting>
  <conditionalFormatting sqref="J35">
    <cfRule type="containsText" dxfId="9647" priority="9034" operator="containsText" text="0"/>
  </conditionalFormatting>
  <conditionalFormatting sqref="J37">
    <cfRule type="cellIs" dxfId="9646" priority="9035" operator="equal">
      <formula>1</formula>
    </cfRule>
  </conditionalFormatting>
  <conditionalFormatting sqref="J37">
    <cfRule type="containsText" dxfId="9645" priority="9036" operator="containsText" text="0"/>
  </conditionalFormatting>
  <conditionalFormatting sqref="J39">
    <cfRule type="cellIs" dxfId="9644" priority="9037" operator="equal">
      <formula>1</formula>
    </cfRule>
  </conditionalFormatting>
  <conditionalFormatting sqref="J39">
    <cfRule type="containsText" dxfId="9643" priority="9038" operator="containsText" text="0"/>
  </conditionalFormatting>
  <conditionalFormatting sqref="J41">
    <cfRule type="cellIs" dxfId="9642" priority="9039" operator="equal">
      <formula>1</formula>
    </cfRule>
  </conditionalFormatting>
  <conditionalFormatting sqref="J41">
    <cfRule type="containsText" dxfId="9641" priority="9040" operator="containsText" text="0"/>
  </conditionalFormatting>
  <conditionalFormatting sqref="J43">
    <cfRule type="cellIs" dxfId="9640" priority="9041" operator="equal">
      <formula>1</formula>
    </cfRule>
  </conditionalFormatting>
  <conditionalFormatting sqref="J43">
    <cfRule type="containsText" dxfId="9639" priority="9042" operator="containsText" text="0"/>
  </conditionalFormatting>
  <conditionalFormatting sqref="J45">
    <cfRule type="cellIs" dxfId="9638" priority="9043" operator="equal">
      <formula>1</formula>
    </cfRule>
  </conditionalFormatting>
  <conditionalFormatting sqref="J45">
    <cfRule type="containsText" dxfId="9637" priority="9044" operator="containsText" text="0"/>
  </conditionalFormatting>
  <conditionalFormatting sqref="K28">
    <cfRule type="cellIs" dxfId="9636" priority="9045" operator="equal">
      <formula>1</formula>
    </cfRule>
  </conditionalFormatting>
  <conditionalFormatting sqref="K28">
    <cfRule type="containsText" dxfId="9635" priority="9046" operator="containsText" text="0"/>
  </conditionalFormatting>
  <conditionalFormatting sqref="K30">
    <cfRule type="cellIs" dxfId="9634" priority="9047" operator="equal">
      <formula>1</formula>
    </cfRule>
  </conditionalFormatting>
  <conditionalFormatting sqref="K30">
    <cfRule type="containsText" dxfId="9633" priority="9048" operator="containsText" text="0"/>
  </conditionalFormatting>
  <conditionalFormatting sqref="K32">
    <cfRule type="cellIs" dxfId="9632" priority="9049" operator="equal">
      <formula>1</formula>
    </cfRule>
  </conditionalFormatting>
  <conditionalFormatting sqref="K32">
    <cfRule type="containsText" dxfId="9631" priority="9050" operator="containsText" text="0"/>
  </conditionalFormatting>
  <conditionalFormatting sqref="K34">
    <cfRule type="cellIs" dxfId="9630" priority="9051" operator="equal">
      <formula>1</formula>
    </cfRule>
  </conditionalFormatting>
  <conditionalFormatting sqref="K34">
    <cfRule type="containsText" dxfId="9629" priority="9052" operator="containsText" text="0"/>
  </conditionalFormatting>
  <conditionalFormatting sqref="K36">
    <cfRule type="cellIs" dxfId="9628" priority="9053" operator="equal">
      <formula>1</formula>
    </cfRule>
  </conditionalFormatting>
  <conditionalFormatting sqref="K36">
    <cfRule type="containsText" dxfId="9627" priority="9054" operator="containsText" text="0"/>
  </conditionalFormatting>
  <conditionalFormatting sqref="K38">
    <cfRule type="cellIs" dxfId="9626" priority="9055" operator="equal">
      <formula>1</formula>
    </cfRule>
  </conditionalFormatting>
  <conditionalFormatting sqref="K38">
    <cfRule type="containsText" dxfId="9625" priority="9056" operator="containsText" text="0"/>
  </conditionalFormatting>
  <conditionalFormatting sqref="K40">
    <cfRule type="cellIs" dxfId="9624" priority="9057" operator="equal">
      <formula>1</formula>
    </cfRule>
  </conditionalFormatting>
  <conditionalFormatting sqref="K40">
    <cfRule type="containsText" dxfId="9623" priority="9058" operator="containsText" text="0"/>
  </conditionalFormatting>
  <conditionalFormatting sqref="K42">
    <cfRule type="cellIs" dxfId="9622" priority="9059" operator="equal">
      <formula>1</formula>
    </cfRule>
  </conditionalFormatting>
  <conditionalFormatting sqref="K42">
    <cfRule type="containsText" dxfId="9621" priority="9060" operator="containsText" text="0"/>
  </conditionalFormatting>
  <conditionalFormatting sqref="K44">
    <cfRule type="cellIs" dxfId="9620" priority="9061" operator="equal">
      <formula>1</formula>
    </cfRule>
  </conditionalFormatting>
  <conditionalFormatting sqref="K44">
    <cfRule type="containsText" dxfId="9619" priority="9062" operator="containsText" text="0"/>
  </conditionalFormatting>
  <conditionalFormatting sqref="K46">
    <cfRule type="cellIs" dxfId="9618" priority="9063" operator="equal">
      <formula>1</formula>
    </cfRule>
  </conditionalFormatting>
  <conditionalFormatting sqref="K46">
    <cfRule type="containsText" dxfId="9617" priority="9064" operator="containsText" text="0"/>
  </conditionalFormatting>
  <conditionalFormatting sqref="L27">
    <cfRule type="cellIs" dxfId="9616" priority="9065" operator="equal">
      <formula>1</formula>
    </cfRule>
  </conditionalFormatting>
  <conditionalFormatting sqref="L27">
    <cfRule type="containsText" dxfId="9615" priority="9066" operator="containsText" text="0"/>
  </conditionalFormatting>
  <conditionalFormatting sqref="L29">
    <cfRule type="cellIs" dxfId="9614" priority="9067" operator="equal">
      <formula>1</formula>
    </cfRule>
  </conditionalFormatting>
  <conditionalFormatting sqref="L29">
    <cfRule type="containsText" dxfId="9613" priority="9068" operator="containsText" text="0"/>
  </conditionalFormatting>
  <conditionalFormatting sqref="L31">
    <cfRule type="cellIs" dxfId="9612" priority="9069" operator="equal">
      <formula>1</formula>
    </cfRule>
  </conditionalFormatting>
  <conditionalFormatting sqref="L31">
    <cfRule type="containsText" dxfId="9611" priority="9070" operator="containsText" text="0"/>
  </conditionalFormatting>
  <conditionalFormatting sqref="L33">
    <cfRule type="cellIs" dxfId="9610" priority="9071" operator="equal">
      <formula>1</formula>
    </cfRule>
  </conditionalFormatting>
  <conditionalFormatting sqref="L33">
    <cfRule type="containsText" dxfId="9609" priority="9072" operator="containsText" text="0"/>
  </conditionalFormatting>
  <conditionalFormatting sqref="L35">
    <cfRule type="cellIs" dxfId="9608" priority="9073" operator="equal">
      <formula>1</formula>
    </cfRule>
  </conditionalFormatting>
  <conditionalFormatting sqref="L35">
    <cfRule type="containsText" dxfId="9607" priority="9074" operator="containsText" text="0"/>
  </conditionalFormatting>
  <conditionalFormatting sqref="L37">
    <cfRule type="cellIs" dxfId="9606" priority="9075" operator="equal">
      <formula>1</formula>
    </cfRule>
  </conditionalFormatting>
  <conditionalFormatting sqref="L37">
    <cfRule type="containsText" dxfId="9605" priority="9076" operator="containsText" text="0"/>
  </conditionalFormatting>
  <conditionalFormatting sqref="L39">
    <cfRule type="cellIs" dxfId="9604" priority="9077" operator="equal">
      <formula>1</formula>
    </cfRule>
  </conditionalFormatting>
  <conditionalFormatting sqref="L39">
    <cfRule type="containsText" dxfId="9603" priority="9078" operator="containsText" text="0"/>
  </conditionalFormatting>
  <conditionalFormatting sqref="L41">
    <cfRule type="cellIs" dxfId="9602" priority="9079" operator="equal">
      <formula>1</formula>
    </cfRule>
  </conditionalFormatting>
  <conditionalFormatting sqref="L41">
    <cfRule type="containsText" dxfId="9601" priority="9080" operator="containsText" text="0"/>
  </conditionalFormatting>
  <conditionalFormatting sqref="L43">
    <cfRule type="cellIs" dxfId="9600" priority="9081" operator="equal">
      <formula>1</formula>
    </cfRule>
  </conditionalFormatting>
  <conditionalFormatting sqref="L43">
    <cfRule type="containsText" dxfId="9599" priority="9082" operator="containsText" text="0"/>
  </conditionalFormatting>
  <conditionalFormatting sqref="L45">
    <cfRule type="cellIs" dxfId="9598" priority="9083" operator="equal">
      <formula>1</formula>
    </cfRule>
  </conditionalFormatting>
  <conditionalFormatting sqref="L45">
    <cfRule type="containsText" dxfId="9597" priority="9084" operator="containsText" text="0"/>
  </conditionalFormatting>
  <conditionalFormatting sqref="L47">
    <cfRule type="cellIs" dxfId="9596" priority="9085" operator="equal">
      <formula>1</formula>
    </cfRule>
  </conditionalFormatting>
  <conditionalFormatting sqref="L47">
    <cfRule type="containsText" dxfId="9595" priority="9086" operator="containsText" text="0"/>
  </conditionalFormatting>
  <conditionalFormatting sqref="M26">
    <cfRule type="cellIs" dxfId="9594" priority="9087" operator="equal">
      <formula>1</formula>
    </cfRule>
  </conditionalFormatting>
  <conditionalFormatting sqref="M26">
    <cfRule type="containsText" dxfId="9593" priority="9088" operator="containsText" text="0"/>
  </conditionalFormatting>
  <conditionalFormatting sqref="M28">
    <cfRule type="cellIs" dxfId="9592" priority="9089" operator="equal">
      <formula>1</formula>
    </cfRule>
  </conditionalFormatting>
  <conditionalFormatting sqref="M28">
    <cfRule type="containsText" dxfId="9591" priority="9090" operator="containsText" text="0"/>
  </conditionalFormatting>
  <conditionalFormatting sqref="M30">
    <cfRule type="cellIs" dxfId="9590" priority="9091" operator="equal">
      <formula>1</formula>
    </cfRule>
  </conditionalFormatting>
  <conditionalFormatting sqref="M30">
    <cfRule type="containsText" dxfId="9589" priority="9092" operator="containsText" text="0"/>
  </conditionalFormatting>
  <conditionalFormatting sqref="M32">
    <cfRule type="cellIs" dxfId="9588" priority="9093" operator="equal">
      <formula>1</formula>
    </cfRule>
  </conditionalFormatting>
  <conditionalFormatting sqref="M32">
    <cfRule type="containsText" dxfId="9587" priority="9094" operator="containsText" text="0"/>
  </conditionalFormatting>
  <conditionalFormatting sqref="M34">
    <cfRule type="cellIs" dxfId="9586" priority="9095" operator="equal">
      <formula>1</formula>
    </cfRule>
  </conditionalFormatting>
  <conditionalFormatting sqref="M34">
    <cfRule type="containsText" dxfId="9585" priority="9096" operator="containsText" text="0"/>
  </conditionalFormatting>
  <conditionalFormatting sqref="M36">
    <cfRule type="cellIs" dxfId="9584" priority="9097" operator="equal">
      <formula>1</formula>
    </cfRule>
  </conditionalFormatting>
  <conditionalFormatting sqref="M36">
    <cfRule type="containsText" dxfId="9583" priority="9098" operator="containsText" text="0"/>
  </conditionalFormatting>
  <conditionalFormatting sqref="M38">
    <cfRule type="cellIs" dxfId="9582" priority="9099" operator="equal">
      <formula>1</formula>
    </cfRule>
  </conditionalFormatting>
  <conditionalFormatting sqref="M38">
    <cfRule type="containsText" dxfId="9581" priority="9100" operator="containsText" text="0"/>
  </conditionalFormatting>
  <conditionalFormatting sqref="M40">
    <cfRule type="cellIs" dxfId="9580" priority="9101" operator="equal">
      <formula>1</formula>
    </cfRule>
  </conditionalFormatting>
  <conditionalFormatting sqref="M40">
    <cfRule type="containsText" dxfId="9579" priority="9102" operator="containsText" text="0"/>
  </conditionalFormatting>
  <conditionalFormatting sqref="M42">
    <cfRule type="cellIs" dxfId="9578" priority="9103" operator="equal">
      <formula>1</formula>
    </cfRule>
  </conditionalFormatting>
  <conditionalFormatting sqref="M42">
    <cfRule type="containsText" dxfId="9577" priority="9104" operator="containsText" text="0"/>
  </conditionalFormatting>
  <conditionalFormatting sqref="M44">
    <cfRule type="cellIs" dxfId="9576" priority="9105" operator="equal">
      <formula>1</formula>
    </cfRule>
  </conditionalFormatting>
  <conditionalFormatting sqref="M44">
    <cfRule type="containsText" dxfId="9575" priority="9106" operator="containsText" text="0"/>
  </conditionalFormatting>
  <conditionalFormatting sqref="M46">
    <cfRule type="cellIs" dxfId="9574" priority="9107" operator="equal">
      <formula>1</formula>
    </cfRule>
  </conditionalFormatting>
  <conditionalFormatting sqref="M46">
    <cfRule type="containsText" dxfId="9573" priority="9108" operator="containsText" text="0"/>
  </conditionalFormatting>
  <conditionalFormatting sqref="M48">
    <cfRule type="cellIs" dxfId="9572" priority="9109" operator="equal">
      <formula>1</formula>
    </cfRule>
  </conditionalFormatting>
  <conditionalFormatting sqref="M48">
    <cfRule type="containsText" dxfId="9571" priority="9110" operator="containsText" text="0"/>
  </conditionalFormatting>
  <conditionalFormatting sqref="N25">
    <cfRule type="cellIs" dxfId="9570" priority="9111" operator="equal">
      <formula>1</formula>
    </cfRule>
  </conditionalFormatting>
  <conditionalFormatting sqref="N25">
    <cfRule type="containsText" dxfId="9569" priority="9112" operator="containsText" text="0"/>
  </conditionalFormatting>
  <conditionalFormatting sqref="N27">
    <cfRule type="cellIs" dxfId="9568" priority="9113" operator="equal">
      <formula>1</formula>
    </cfRule>
  </conditionalFormatting>
  <conditionalFormatting sqref="N27">
    <cfRule type="containsText" dxfId="9567" priority="9114" operator="containsText" text="0"/>
  </conditionalFormatting>
  <conditionalFormatting sqref="N29">
    <cfRule type="cellIs" dxfId="9566" priority="9115" operator="equal">
      <formula>1</formula>
    </cfRule>
  </conditionalFormatting>
  <conditionalFormatting sqref="N29">
    <cfRule type="containsText" dxfId="9565" priority="9116" operator="containsText" text="0"/>
  </conditionalFormatting>
  <conditionalFormatting sqref="N31">
    <cfRule type="cellIs" dxfId="9564" priority="9117" operator="equal">
      <formula>1</formula>
    </cfRule>
  </conditionalFormatting>
  <conditionalFormatting sqref="N31">
    <cfRule type="containsText" dxfId="9563" priority="9118" operator="containsText" text="0"/>
  </conditionalFormatting>
  <conditionalFormatting sqref="N33">
    <cfRule type="cellIs" dxfId="9562" priority="9119" operator="equal">
      <formula>1</formula>
    </cfRule>
  </conditionalFormatting>
  <conditionalFormatting sqref="N33">
    <cfRule type="containsText" dxfId="9561" priority="9120" operator="containsText" text="0"/>
  </conditionalFormatting>
  <conditionalFormatting sqref="N35">
    <cfRule type="cellIs" dxfId="9560" priority="9121" operator="equal">
      <formula>1</formula>
    </cfRule>
  </conditionalFormatting>
  <conditionalFormatting sqref="N35">
    <cfRule type="containsText" dxfId="9559" priority="9122" operator="containsText" text="0"/>
  </conditionalFormatting>
  <conditionalFormatting sqref="N37">
    <cfRule type="cellIs" dxfId="9558" priority="9123" operator="equal">
      <formula>1</formula>
    </cfRule>
  </conditionalFormatting>
  <conditionalFormatting sqref="N37">
    <cfRule type="containsText" dxfId="9557" priority="9124" operator="containsText" text="0"/>
  </conditionalFormatting>
  <conditionalFormatting sqref="N39">
    <cfRule type="cellIs" dxfId="9556" priority="9125" operator="equal">
      <formula>1</formula>
    </cfRule>
  </conditionalFormatting>
  <conditionalFormatting sqref="N39">
    <cfRule type="containsText" dxfId="9555" priority="9126" operator="containsText" text="0"/>
  </conditionalFormatting>
  <conditionalFormatting sqref="N41">
    <cfRule type="cellIs" dxfId="9554" priority="9127" operator="equal">
      <formula>1</formula>
    </cfRule>
  </conditionalFormatting>
  <conditionalFormatting sqref="N41">
    <cfRule type="containsText" dxfId="9553" priority="9128" operator="containsText" text="0"/>
  </conditionalFormatting>
  <conditionalFormatting sqref="N43">
    <cfRule type="cellIs" dxfId="9552" priority="9129" operator="equal">
      <formula>1</formula>
    </cfRule>
  </conditionalFormatting>
  <conditionalFormatting sqref="N43">
    <cfRule type="containsText" dxfId="9551" priority="9130" operator="containsText" text="0"/>
  </conditionalFormatting>
  <conditionalFormatting sqref="N45">
    <cfRule type="cellIs" dxfId="9550" priority="9131" operator="equal">
      <formula>1</formula>
    </cfRule>
  </conditionalFormatting>
  <conditionalFormatting sqref="N45">
    <cfRule type="containsText" dxfId="9549" priority="9132" operator="containsText" text="0"/>
  </conditionalFormatting>
  <conditionalFormatting sqref="N47">
    <cfRule type="cellIs" dxfId="9548" priority="9133" operator="equal">
      <formula>1</formula>
    </cfRule>
  </conditionalFormatting>
  <conditionalFormatting sqref="N47">
    <cfRule type="containsText" dxfId="9547" priority="9134" operator="containsText" text="0"/>
  </conditionalFormatting>
  <conditionalFormatting sqref="N49">
    <cfRule type="cellIs" dxfId="9546" priority="9135" operator="equal">
      <formula>1</formula>
    </cfRule>
  </conditionalFormatting>
  <conditionalFormatting sqref="N49">
    <cfRule type="containsText" dxfId="9545" priority="9136" operator="containsText" text="0"/>
  </conditionalFormatting>
  <conditionalFormatting sqref="O24">
    <cfRule type="cellIs" dxfId="9544" priority="9137" operator="equal">
      <formula>1</formula>
    </cfRule>
  </conditionalFormatting>
  <conditionalFormatting sqref="O24">
    <cfRule type="containsText" dxfId="9543" priority="9138" operator="containsText" text="0"/>
  </conditionalFormatting>
  <conditionalFormatting sqref="O26">
    <cfRule type="cellIs" dxfId="9542" priority="9139" operator="equal">
      <formula>1</formula>
    </cfRule>
  </conditionalFormatting>
  <conditionalFormatting sqref="O26">
    <cfRule type="containsText" dxfId="9541" priority="9140" operator="containsText" text="0"/>
  </conditionalFormatting>
  <conditionalFormatting sqref="O28">
    <cfRule type="cellIs" dxfId="9540" priority="9141" operator="equal">
      <formula>1</formula>
    </cfRule>
  </conditionalFormatting>
  <conditionalFormatting sqref="O28">
    <cfRule type="containsText" dxfId="9539" priority="9142" operator="containsText" text="0"/>
  </conditionalFormatting>
  <conditionalFormatting sqref="O30">
    <cfRule type="cellIs" dxfId="9538" priority="9143" operator="equal">
      <formula>1</formula>
    </cfRule>
  </conditionalFormatting>
  <conditionalFormatting sqref="O30">
    <cfRule type="containsText" dxfId="9537" priority="9144" operator="containsText" text="0"/>
  </conditionalFormatting>
  <conditionalFormatting sqref="O32">
    <cfRule type="cellIs" dxfId="9536" priority="9145" operator="equal">
      <formula>1</formula>
    </cfRule>
  </conditionalFormatting>
  <conditionalFormatting sqref="O32">
    <cfRule type="containsText" dxfId="9535" priority="9146" operator="containsText" text="0"/>
  </conditionalFormatting>
  <conditionalFormatting sqref="O34">
    <cfRule type="cellIs" dxfId="9534" priority="9147" operator="equal">
      <formula>1</formula>
    </cfRule>
  </conditionalFormatting>
  <conditionalFormatting sqref="O34">
    <cfRule type="containsText" dxfId="9533" priority="9148" operator="containsText" text="0"/>
  </conditionalFormatting>
  <conditionalFormatting sqref="O36">
    <cfRule type="cellIs" dxfId="9532" priority="9149" operator="equal">
      <formula>1</formula>
    </cfRule>
  </conditionalFormatting>
  <conditionalFormatting sqref="O36">
    <cfRule type="containsText" dxfId="9531" priority="9150" operator="containsText" text="0"/>
  </conditionalFormatting>
  <conditionalFormatting sqref="O38">
    <cfRule type="cellIs" dxfId="9530" priority="9151" operator="equal">
      <formula>1</formula>
    </cfRule>
  </conditionalFormatting>
  <conditionalFormatting sqref="O38">
    <cfRule type="containsText" dxfId="9529" priority="9152" operator="containsText" text="0"/>
  </conditionalFormatting>
  <conditionalFormatting sqref="O40">
    <cfRule type="cellIs" dxfId="9528" priority="9153" operator="equal">
      <formula>1</formula>
    </cfRule>
  </conditionalFormatting>
  <conditionalFormatting sqref="O40">
    <cfRule type="containsText" dxfId="9527" priority="9154" operator="containsText" text="0"/>
  </conditionalFormatting>
  <conditionalFormatting sqref="O42">
    <cfRule type="cellIs" dxfId="9526" priority="9155" operator="equal">
      <formula>1</formula>
    </cfRule>
  </conditionalFormatting>
  <conditionalFormatting sqref="O42">
    <cfRule type="containsText" dxfId="9525" priority="9156" operator="containsText" text="0"/>
  </conditionalFormatting>
  <conditionalFormatting sqref="O44">
    <cfRule type="cellIs" dxfId="9524" priority="9157" operator="equal">
      <formula>1</formula>
    </cfRule>
  </conditionalFormatting>
  <conditionalFormatting sqref="O44">
    <cfRule type="containsText" dxfId="9523" priority="9158" operator="containsText" text="0"/>
  </conditionalFormatting>
  <conditionalFormatting sqref="O46">
    <cfRule type="cellIs" dxfId="9522" priority="9159" operator="equal">
      <formula>1</formula>
    </cfRule>
  </conditionalFormatting>
  <conditionalFormatting sqref="O46">
    <cfRule type="containsText" dxfId="9521" priority="9160" operator="containsText" text="0"/>
  </conditionalFormatting>
  <conditionalFormatting sqref="O49">
    <cfRule type="cellIs" dxfId="9520" priority="9161" operator="equal">
      <formula>1</formula>
    </cfRule>
  </conditionalFormatting>
  <conditionalFormatting sqref="O49">
    <cfRule type="containsText" dxfId="9519" priority="9162" operator="containsText" text="0"/>
  </conditionalFormatting>
  <conditionalFormatting sqref="O48">
    <cfRule type="cellIs" dxfId="9518" priority="9163" operator="equal">
      <formula>1</formula>
    </cfRule>
  </conditionalFormatting>
  <conditionalFormatting sqref="O48">
    <cfRule type="containsText" dxfId="9517" priority="9164" operator="containsText" text="0"/>
  </conditionalFormatting>
  <conditionalFormatting sqref="O50">
    <cfRule type="cellIs" dxfId="9516" priority="9165" operator="equal">
      <formula>1</formula>
    </cfRule>
  </conditionalFormatting>
  <conditionalFormatting sqref="O50">
    <cfRule type="containsText" dxfId="9515" priority="9166" operator="containsText" text="0"/>
  </conditionalFormatting>
  <conditionalFormatting sqref="P23">
    <cfRule type="cellIs" dxfId="9514" priority="9167" operator="equal">
      <formula>1</formula>
    </cfRule>
  </conditionalFormatting>
  <conditionalFormatting sqref="P23">
    <cfRule type="containsText" dxfId="9513" priority="9168" operator="containsText" text="0"/>
  </conditionalFormatting>
  <conditionalFormatting sqref="P25">
    <cfRule type="cellIs" dxfId="9512" priority="9169" operator="equal">
      <formula>1</formula>
    </cfRule>
  </conditionalFormatting>
  <conditionalFormatting sqref="P25">
    <cfRule type="containsText" dxfId="9511" priority="9170" operator="containsText" text="0"/>
  </conditionalFormatting>
  <conditionalFormatting sqref="P27">
    <cfRule type="cellIs" dxfId="9510" priority="9171" operator="equal">
      <formula>1</formula>
    </cfRule>
  </conditionalFormatting>
  <conditionalFormatting sqref="P27">
    <cfRule type="containsText" dxfId="9509" priority="9172" operator="containsText" text="0"/>
  </conditionalFormatting>
  <conditionalFormatting sqref="P29">
    <cfRule type="cellIs" dxfId="9508" priority="9173" operator="equal">
      <formula>1</formula>
    </cfRule>
  </conditionalFormatting>
  <conditionalFormatting sqref="P29">
    <cfRule type="containsText" dxfId="9507" priority="9174" operator="containsText" text="0"/>
  </conditionalFormatting>
  <conditionalFormatting sqref="P31">
    <cfRule type="cellIs" dxfId="9506" priority="9175" operator="equal">
      <formula>1</formula>
    </cfRule>
  </conditionalFormatting>
  <conditionalFormatting sqref="P31">
    <cfRule type="containsText" dxfId="9505" priority="9176" operator="containsText" text="0"/>
  </conditionalFormatting>
  <conditionalFormatting sqref="P33">
    <cfRule type="cellIs" dxfId="9504" priority="9177" operator="equal">
      <formula>1</formula>
    </cfRule>
  </conditionalFormatting>
  <conditionalFormatting sqref="P33">
    <cfRule type="containsText" dxfId="9503" priority="9178" operator="containsText" text="0"/>
  </conditionalFormatting>
  <conditionalFormatting sqref="P35">
    <cfRule type="cellIs" dxfId="9502" priority="9179" operator="equal">
      <formula>1</formula>
    </cfRule>
  </conditionalFormatting>
  <conditionalFormatting sqref="P35">
    <cfRule type="containsText" dxfId="9501" priority="9180" operator="containsText" text="0"/>
  </conditionalFormatting>
  <conditionalFormatting sqref="P37">
    <cfRule type="cellIs" dxfId="9500" priority="9181" operator="equal">
      <formula>1</formula>
    </cfRule>
  </conditionalFormatting>
  <conditionalFormatting sqref="P37">
    <cfRule type="containsText" dxfId="9499" priority="9182" operator="containsText" text="0"/>
  </conditionalFormatting>
  <conditionalFormatting sqref="P39">
    <cfRule type="cellIs" dxfId="9498" priority="9183" operator="equal">
      <formula>1</formula>
    </cfRule>
  </conditionalFormatting>
  <conditionalFormatting sqref="P39">
    <cfRule type="containsText" dxfId="9497" priority="9184" operator="containsText" text="0"/>
  </conditionalFormatting>
  <conditionalFormatting sqref="P41">
    <cfRule type="cellIs" dxfId="9496" priority="9185" operator="equal">
      <formula>1</formula>
    </cfRule>
  </conditionalFormatting>
  <conditionalFormatting sqref="P41">
    <cfRule type="containsText" dxfId="9495" priority="9186" operator="containsText" text="0"/>
  </conditionalFormatting>
  <conditionalFormatting sqref="P43">
    <cfRule type="cellIs" dxfId="9494" priority="9187" operator="equal">
      <formula>1</formula>
    </cfRule>
  </conditionalFormatting>
  <conditionalFormatting sqref="P43">
    <cfRule type="containsText" dxfId="9493" priority="9188" operator="containsText" text="0"/>
  </conditionalFormatting>
  <conditionalFormatting sqref="P45">
    <cfRule type="cellIs" dxfId="9492" priority="9189" operator="equal">
      <formula>1</formula>
    </cfRule>
  </conditionalFormatting>
  <conditionalFormatting sqref="P45">
    <cfRule type="containsText" dxfId="9491" priority="9190" operator="containsText" text="0"/>
  </conditionalFormatting>
  <conditionalFormatting sqref="P47">
    <cfRule type="cellIs" dxfId="9490" priority="9191" operator="equal">
      <formula>1</formula>
    </cfRule>
  </conditionalFormatting>
  <conditionalFormatting sqref="P47">
    <cfRule type="containsText" dxfId="9489" priority="9192" operator="containsText" text="0"/>
  </conditionalFormatting>
  <conditionalFormatting sqref="P49">
    <cfRule type="cellIs" dxfId="9488" priority="9193" operator="equal">
      <formula>1</formula>
    </cfRule>
  </conditionalFormatting>
  <conditionalFormatting sqref="P49">
    <cfRule type="containsText" dxfId="9487" priority="9194" operator="containsText" text="0"/>
  </conditionalFormatting>
  <conditionalFormatting sqref="P51">
    <cfRule type="cellIs" dxfId="9486" priority="9195" operator="equal">
      <formula>1</formula>
    </cfRule>
  </conditionalFormatting>
  <conditionalFormatting sqref="P51">
    <cfRule type="containsText" dxfId="9485" priority="9196" operator="containsText" text="0"/>
  </conditionalFormatting>
  <conditionalFormatting sqref="Q22">
    <cfRule type="cellIs" dxfId="9484" priority="9197" operator="equal">
      <formula>1</formula>
    </cfRule>
  </conditionalFormatting>
  <conditionalFormatting sqref="Q22">
    <cfRule type="containsText" dxfId="9483" priority="9198" operator="containsText" text="0"/>
  </conditionalFormatting>
  <conditionalFormatting sqref="Q24">
    <cfRule type="cellIs" dxfId="9482" priority="9199" operator="equal">
      <formula>1</formula>
    </cfRule>
  </conditionalFormatting>
  <conditionalFormatting sqref="Q24">
    <cfRule type="containsText" dxfId="9481" priority="9200" operator="containsText" text="0"/>
  </conditionalFormatting>
  <conditionalFormatting sqref="Q26">
    <cfRule type="cellIs" dxfId="9480" priority="9201" operator="equal">
      <formula>1</formula>
    </cfRule>
  </conditionalFormatting>
  <conditionalFormatting sqref="Q26">
    <cfRule type="containsText" dxfId="9479" priority="9202" operator="containsText" text="0"/>
  </conditionalFormatting>
  <conditionalFormatting sqref="Q28">
    <cfRule type="cellIs" dxfId="9478" priority="9203" operator="equal">
      <formula>1</formula>
    </cfRule>
  </conditionalFormatting>
  <conditionalFormatting sqref="Q28">
    <cfRule type="containsText" dxfId="9477" priority="9204" operator="containsText" text="0"/>
  </conditionalFormatting>
  <conditionalFormatting sqref="Q30">
    <cfRule type="cellIs" dxfId="9476" priority="9205" operator="equal">
      <formula>1</formula>
    </cfRule>
  </conditionalFormatting>
  <conditionalFormatting sqref="Q30">
    <cfRule type="containsText" dxfId="9475" priority="9206" operator="containsText" text="0"/>
  </conditionalFormatting>
  <conditionalFormatting sqref="Q32">
    <cfRule type="cellIs" dxfId="9474" priority="9207" operator="equal">
      <formula>1</formula>
    </cfRule>
  </conditionalFormatting>
  <conditionalFormatting sqref="Q32">
    <cfRule type="containsText" dxfId="9473" priority="9208" operator="containsText" text="0"/>
  </conditionalFormatting>
  <conditionalFormatting sqref="Q34">
    <cfRule type="cellIs" dxfId="9472" priority="9209" operator="equal">
      <formula>1</formula>
    </cfRule>
  </conditionalFormatting>
  <conditionalFormatting sqref="Q34">
    <cfRule type="containsText" dxfId="9471" priority="9210" operator="containsText" text="0"/>
  </conditionalFormatting>
  <conditionalFormatting sqref="Q36">
    <cfRule type="cellIs" dxfId="9470" priority="9211" operator="equal">
      <formula>1</formula>
    </cfRule>
  </conditionalFormatting>
  <conditionalFormatting sqref="Q36">
    <cfRule type="containsText" dxfId="9469" priority="9212" operator="containsText" text="0"/>
  </conditionalFormatting>
  <conditionalFormatting sqref="Q38">
    <cfRule type="cellIs" dxfId="9468" priority="9213" operator="equal">
      <formula>1</formula>
    </cfRule>
  </conditionalFormatting>
  <conditionalFormatting sqref="Q38">
    <cfRule type="containsText" dxfId="9467" priority="9214" operator="containsText" text="0"/>
  </conditionalFormatting>
  <conditionalFormatting sqref="Q40">
    <cfRule type="cellIs" dxfId="9466" priority="9215" operator="equal">
      <formula>1</formula>
    </cfRule>
  </conditionalFormatting>
  <conditionalFormatting sqref="Q40">
    <cfRule type="containsText" dxfId="9465" priority="9216" operator="containsText" text="0"/>
  </conditionalFormatting>
  <conditionalFormatting sqref="Q42">
    <cfRule type="cellIs" dxfId="9464" priority="9217" operator="equal">
      <formula>1</formula>
    </cfRule>
  </conditionalFormatting>
  <conditionalFormatting sqref="Q42">
    <cfRule type="containsText" dxfId="9463" priority="9218" operator="containsText" text="0"/>
  </conditionalFormatting>
  <conditionalFormatting sqref="Q44">
    <cfRule type="cellIs" dxfId="9462" priority="9219" operator="equal">
      <formula>1</formula>
    </cfRule>
  </conditionalFormatting>
  <conditionalFormatting sqref="Q44">
    <cfRule type="containsText" dxfId="9461" priority="9220" operator="containsText" text="0"/>
  </conditionalFormatting>
  <conditionalFormatting sqref="Q46">
    <cfRule type="cellIs" dxfId="9460" priority="9221" operator="equal">
      <formula>1</formula>
    </cfRule>
  </conditionalFormatting>
  <conditionalFormatting sqref="Q46">
    <cfRule type="containsText" dxfId="9459" priority="9222" operator="containsText" text="0"/>
  </conditionalFormatting>
  <conditionalFormatting sqref="Q48">
    <cfRule type="cellIs" dxfId="9458" priority="9223" operator="equal">
      <formula>1</formula>
    </cfRule>
  </conditionalFormatting>
  <conditionalFormatting sqref="Q48">
    <cfRule type="containsText" dxfId="9457" priority="9224" operator="containsText" text="0"/>
  </conditionalFormatting>
  <conditionalFormatting sqref="Q50">
    <cfRule type="cellIs" dxfId="9456" priority="9225" operator="equal">
      <formula>1</formula>
    </cfRule>
  </conditionalFormatting>
  <conditionalFormatting sqref="Q50">
    <cfRule type="containsText" dxfId="9455" priority="9226" operator="containsText" text="0"/>
  </conditionalFormatting>
  <conditionalFormatting sqref="Q52">
    <cfRule type="cellIs" dxfId="9454" priority="9227" operator="equal">
      <formula>1</formula>
    </cfRule>
  </conditionalFormatting>
  <conditionalFormatting sqref="Q52">
    <cfRule type="containsText" dxfId="9453" priority="9228" operator="containsText" text="0"/>
  </conditionalFormatting>
  <conditionalFormatting sqref="R21">
    <cfRule type="cellIs" dxfId="9452" priority="9229" operator="equal">
      <formula>1</formula>
    </cfRule>
  </conditionalFormatting>
  <conditionalFormatting sqref="R21">
    <cfRule type="containsText" dxfId="9451" priority="9230" operator="containsText" text="0"/>
  </conditionalFormatting>
  <conditionalFormatting sqref="R23">
    <cfRule type="cellIs" dxfId="9450" priority="9231" operator="equal">
      <formula>1</formula>
    </cfRule>
  </conditionalFormatting>
  <conditionalFormatting sqref="R23">
    <cfRule type="containsText" dxfId="9449" priority="9232" operator="containsText" text="0"/>
  </conditionalFormatting>
  <conditionalFormatting sqref="R25">
    <cfRule type="cellIs" dxfId="9448" priority="9233" operator="equal">
      <formula>1</formula>
    </cfRule>
  </conditionalFormatting>
  <conditionalFormatting sqref="R25">
    <cfRule type="containsText" dxfId="9447" priority="9234" operator="containsText" text="0"/>
  </conditionalFormatting>
  <conditionalFormatting sqref="R27">
    <cfRule type="cellIs" dxfId="9446" priority="9235" operator="equal">
      <formula>1</formula>
    </cfRule>
  </conditionalFormatting>
  <conditionalFormatting sqref="R27">
    <cfRule type="containsText" dxfId="9445" priority="9236" operator="containsText" text="0"/>
  </conditionalFormatting>
  <conditionalFormatting sqref="R29">
    <cfRule type="cellIs" dxfId="9444" priority="9237" operator="equal">
      <formula>1</formula>
    </cfRule>
  </conditionalFormatting>
  <conditionalFormatting sqref="R29">
    <cfRule type="containsText" dxfId="9443" priority="9238" operator="containsText" text="0"/>
  </conditionalFormatting>
  <conditionalFormatting sqref="R31">
    <cfRule type="cellIs" dxfId="9442" priority="9239" operator="equal">
      <formula>1</formula>
    </cfRule>
  </conditionalFormatting>
  <conditionalFormatting sqref="R31">
    <cfRule type="containsText" dxfId="9441" priority="9240" operator="containsText" text="0"/>
  </conditionalFormatting>
  <conditionalFormatting sqref="R33">
    <cfRule type="cellIs" dxfId="9440" priority="9241" operator="equal">
      <formula>1</formula>
    </cfRule>
  </conditionalFormatting>
  <conditionalFormatting sqref="R33">
    <cfRule type="containsText" dxfId="9439" priority="9242" operator="containsText" text="0"/>
  </conditionalFormatting>
  <conditionalFormatting sqref="R35">
    <cfRule type="cellIs" dxfId="9438" priority="9243" operator="equal">
      <formula>1</formula>
    </cfRule>
  </conditionalFormatting>
  <conditionalFormatting sqref="R35">
    <cfRule type="containsText" dxfId="9437" priority="9244" operator="containsText" text="0"/>
  </conditionalFormatting>
  <conditionalFormatting sqref="R37">
    <cfRule type="cellIs" dxfId="9436" priority="9245" operator="equal">
      <formula>1</formula>
    </cfRule>
  </conditionalFormatting>
  <conditionalFormatting sqref="R37">
    <cfRule type="containsText" dxfId="9435" priority="9246" operator="containsText" text="0"/>
  </conditionalFormatting>
  <conditionalFormatting sqref="R39">
    <cfRule type="cellIs" dxfId="9434" priority="9247" operator="equal">
      <formula>1</formula>
    </cfRule>
  </conditionalFormatting>
  <conditionalFormatting sqref="R39">
    <cfRule type="containsText" dxfId="9433" priority="9248" operator="containsText" text="0"/>
  </conditionalFormatting>
  <conditionalFormatting sqref="R41">
    <cfRule type="cellIs" dxfId="9432" priority="9249" operator="equal">
      <formula>1</formula>
    </cfRule>
  </conditionalFormatting>
  <conditionalFormatting sqref="R41">
    <cfRule type="containsText" dxfId="9431" priority="9250" operator="containsText" text="0"/>
  </conditionalFormatting>
  <conditionalFormatting sqref="R43">
    <cfRule type="cellIs" dxfId="9430" priority="9251" operator="equal">
      <formula>1</formula>
    </cfRule>
  </conditionalFormatting>
  <conditionalFormatting sqref="R43">
    <cfRule type="containsText" dxfId="9429" priority="9252" operator="containsText" text="0"/>
  </conditionalFormatting>
  <conditionalFormatting sqref="R45">
    <cfRule type="cellIs" dxfId="9428" priority="9253" operator="equal">
      <formula>1</formula>
    </cfRule>
  </conditionalFormatting>
  <conditionalFormatting sqref="R45">
    <cfRule type="containsText" dxfId="9427" priority="9254" operator="containsText" text="0"/>
  </conditionalFormatting>
  <conditionalFormatting sqref="R47">
    <cfRule type="cellIs" dxfId="9426" priority="9255" operator="equal">
      <formula>1</formula>
    </cfRule>
  </conditionalFormatting>
  <conditionalFormatting sqref="R47">
    <cfRule type="containsText" dxfId="9425" priority="9256" operator="containsText" text="0"/>
  </conditionalFormatting>
  <conditionalFormatting sqref="R49">
    <cfRule type="cellIs" dxfId="9424" priority="9257" operator="equal">
      <formula>1</formula>
    </cfRule>
  </conditionalFormatting>
  <conditionalFormatting sqref="R49">
    <cfRule type="containsText" dxfId="9423" priority="9258" operator="containsText" text="0"/>
  </conditionalFormatting>
  <conditionalFormatting sqref="R51">
    <cfRule type="cellIs" dxfId="9422" priority="9259" operator="equal">
      <formula>1</formula>
    </cfRule>
  </conditionalFormatting>
  <conditionalFormatting sqref="R51">
    <cfRule type="containsText" dxfId="9421" priority="9260" operator="containsText" text="0"/>
  </conditionalFormatting>
  <conditionalFormatting sqref="R53">
    <cfRule type="cellIs" dxfId="9420" priority="9261" operator="equal">
      <formula>1</formula>
    </cfRule>
  </conditionalFormatting>
  <conditionalFormatting sqref="R53">
    <cfRule type="containsText" dxfId="9419" priority="9262" operator="containsText" text="0"/>
  </conditionalFormatting>
  <conditionalFormatting sqref="S20">
    <cfRule type="cellIs" dxfId="9418" priority="9263" operator="equal">
      <formula>1</formula>
    </cfRule>
  </conditionalFormatting>
  <conditionalFormatting sqref="S20">
    <cfRule type="containsText" dxfId="9417" priority="9264" operator="containsText" text="0"/>
  </conditionalFormatting>
  <conditionalFormatting sqref="S22">
    <cfRule type="cellIs" dxfId="9416" priority="9265" operator="equal">
      <formula>1</formula>
    </cfRule>
  </conditionalFormatting>
  <conditionalFormatting sqref="S22">
    <cfRule type="containsText" dxfId="9415" priority="9266" operator="containsText" text="0"/>
  </conditionalFormatting>
  <conditionalFormatting sqref="S24">
    <cfRule type="cellIs" dxfId="9414" priority="9267" operator="equal">
      <formula>1</formula>
    </cfRule>
  </conditionalFormatting>
  <conditionalFormatting sqref="S24">
    <cfRule type="containsText" dxfId="9413" priority="9268" operator="containsText" text="0"/>
  </conditionalFormatting>
  <conditionalFormatting sqref="S26">
    <cfRule type="cellIs" dxfId="9412" priority="9269" operator="equal">
      <formula>1</formula>
    </cfRule>
  </conditionalFormatting>
  <conditionalFormatting sqref="S26">
    <cfRule type="containsText" dxfId="9411" priority="9270" operator="containsText" text="0"/>
  </conditionalFormatting>
  <conditionalFormatting sqref="S28">
    <cfRule type="cellIs" dxfId="9410" priority="9271" operator="equal">
      <formula>1</formula>
    </cfRule>
  </conditionalFormatting>
  <conditionalFormatting sqref="S28">
    <cfRule type="containsText" dxfId="9409" priority="9272" operator="containsText" text="0"/>
  </conditionalFormatting>
  <conditionalFormatting sqref="S30">
    <cfRule type="cellIs" dxfId="9408" priority="9273" operator="equal">
      <formula>1</formula>
    </cfRule>
  </conditionalFormatting>
  <conditionalFormatting sqref="S30">
    <cfRule type="containsText" dxfId="9407" priority="9274" operator="containsText" text="0"/>
  </conditionalFormatting>
  <conditionalFormatting sqref="S32">
    <cfRule type="cellIs" dxfId="9406" priority="9275" operator="equal">
      <formula>1</formula>
    </cfRule>
  </conditionalFormatting>
  <conditionalFormatting sqref="S32">
    <cfRule type="containsText" dxfId="9405" priority="9276" operator="containsText" text="0"/>
  </conditionalFormatting>
  <conditionalFormatting sqref="S34">
    <cfRule type="cellIs" dxfId="9404" priority="9277" operator="equal">
      <formula>1</formula>
    </cfRule>
  </conditionalFormatting>
  <conditionalFormatting sqref="S34">
    <cfRule type="containsText" dxfId="9403" priority="9278" operator="containsText" text="0"/>
  </conditionalFormatting>
  <conditionalFormatting sqref="S36">
    <cfRule type="cellIs" dxfId="9402" priority="9279" operator="equal">
      <formula>1</formula>
    </cfRule>
  </conditionalFormatting>
  <conditionalFormatting sqref="S36">
    <cfRule type="containsText" dxfId="9401" priority="9280" operator="containsText" text="0"/>
  </conditionalFormatting>
  <conditionalFormatting sqref="S38">
    <cfRule type="cellIs" dxfId="9400" priority="9281" operator="equal">
      <formula>1</formula>
    </cfRule>
  </conditionalFormatting>
  <conditionalFormatting sqref="S38">
    <cfRule type="containsText" dxfId="9399" priority="9282" operator="containsText" text="0"/>
  </conditionalFormatting>
  <conditionalFormatting sqref="S40">
    <cfRule type="cellIs" dxfId="9398" priority="9283" operator="equal">
      <formula>1</formula>
    </cfRule>
  </conditionalFormatting>
  <conditionalFormatting sqref="S40">
    <cfRule type="containsText" dxfId="9397" priority="9284" operator="containsText" text="0"/>
  </conditionalFormatting>
  <conditionalFormatting sqref="S42">
    <cfRule type="cellIs" dxfId="9396" priority="9285" operator="equal">
      <formula>1</formula>
    </cfRule>
  </conditionalFormatting>
  <conditionalFormatting sqref="S42">
    <cfRule type="containsText" dxfId="9395" priority="9286" operator="containsText" text="0"/>
  </conditionalFormatting>
  <conditionalFormatting sqref="S44">
    <cfRule type="cellIs" dxfId="9394" priority="9287" operator="equal">
      <formula>1</formula>
    </cfRule>
  </conditionalFormatting>
  <conditionalFormatting sqref="S44">
    <cfRule type="containsText" dxfId="9393" priority="9288" operator="containsText" text="0"/>
  </conditionalFormatting>
  <conditionalFormatting sqref="S46">
    <cfRule type="cellIs" dxfId="9392" priority="9289" operator="equal">
      <formula>1</formula>
    </cfRule>
  </conditionalFormatting>
  <conditionalFormatting sqref="S46">
    <cfRule type="containsText" dxfId="9391" priority="9290" operator="containsText" text="0"/>
  </conditionalFormatting>
  <conditionalFormatting sqref="S48">
    <cfRule type="cellIs" dxfId="9390" priority="9291" operator="equal">
      <formula>1</formula>
    </cfRule>
  </conditionalFormatting>
  <conditionalFormatting sqref="S48">
    <cfRule type="containsText" dxfId="9389" priority="9292" operator="containsText" text="0"/>
  </conditionalFormatting>
  <conditionalFormatting sqref="S50">
    <cfRule type="cellIs" dxfId="9388" priority="9293" operator="equal">
      <formula>1</formula>
    </cfRule>
  </conditionalFormatting>
  <conditionalFormatting sqref="S50">
    <cfRule type="containsText" dxfId="9387" priority="9294" operator="containsText" text="0"/>
  </conditionalFormatting>
  <conditionalFormatting sqref="S52">
    <cfRule type="cellIs" dxfId="9386" priority="9295" operator="equal">
      <formula>1</formula>
    </cfRule>
  </conditionalFormatting>
  <conditionalFormatting sqref="S52">
    <cfRule type="containsText" dxfId="9385" priority="9296" operator="containsText" text="0"/>
  </conditionalFormatting>
  <conditionalFormatting sqref="S54">
    <cfRule type="cellIs" dxfId="9384" priority="9297" operator="equal">
      <formula>1</formula>
    </cfRule>
  </conditionalFormatting>
  <conditionalFormatting sqref="S54">
    <cfRule type="containsText" dxfId="9383" priority="9298" operator="containsText" text="0"/>
  </conditionalFormatting>
  <conditionalFormatting sqref="T19">
    <cfRule type="cellIs" dxfId="9382" priority="9299" operator="equal">
      <formula>1</formula>
    </cfRule>
  </conditionalFormatting>
  <conditionalFormatting sqref="T19">
    <cfRule type="containsText" dxfId="9381" priority="9300" operator="containsText" text="0"/>
  </conditionalFormatting>
  <conditionalFormatting sqref="T21">
    <cfRule type="cellIs" dxfId="9380" priority="9301" operator="equal">
      <formula>1</formula>
    </cfRule>
  </conditionalFormatting>
  <conditionalFormatting sqref="T21">
    <cfRule type="containsText" dxfId="9379" priority="9302" operator="containsText" text="0"/>
  </conditionalFormatting>
  <conditionalFormatting sqref="T23">
    <cfRule type="cellIs" dxfId="9378" priority="9303" operator="equal">
      <formula>1</formula>
    </cfRule>
  </conditionalFormatting>
  <conditionalFormatting sqref="T23">
    <cfRule type="containsText" dxfId="9377" priority="9304" operator="containsText" text="0"/>
  </conditionalFormatting>
  <conditionalFormatting sqref="T25">
    <cfRule type="cellIs" dxfId="9376" priority="9305" operator="equal">
      <formula>1</formula>
    </cfRule>
  </conditionalFormatting>
  <conditionalFormatting sqref="T25">
    <cfRule type="containsText" dxfId="9375" priority="9306" operator="containsText" text="0"/>
  </conditionalFormatting>
  <conditionalFormatting sqref="T27">
    <cfRule type="cellIs" dxfId="9374" priority="9307" operator="equal">
      <formula>1</formula>
    </cfRule>
  </conditionalFormatting>
  <conditionalFormatting sqref="T27">
    <cfRule type="containsText" dxfId="9373" priority="9308" operator="containsText" text="0"/>
  </conditionalFormatting>
  <conditionalFormatting sqref="T29">
    <cfRule type="cellIs" dxfId="9372" priority="9309" operator="equal">
      <formula>1</formula>
    </cfRule>
  </conditionalFormatting>
  <conditionalFormatting sqref="T29">
    <cfRule type="containsText" dxfId="9371" priority="9310" operator="containsText" text="0"/>
  </conditionalFormatting>
  <conditionalFormatting sqref="T31">
    <cfRule type="cellIs" dxfId="9370" priority="9311" operator="equal">
      <formula>1</formula>
    </cfRule>
  </conditionalFormatting>
  <conditionalFormatting sqref="T31">
    <cfRule type="containsText" dxfId="9369" priority="9312" operator="containsText" text="0"/>
  </conditionalFormatting>
  <conditionalFormatting sqref="T33">
    <cfRule type="cellIs" dxfId="9368" priority="9313" operator="equal">
      <formula>1</formula>
    </cfRule>
  </conditionalFormatting>
  <conditionalFormatting sqref="T33">
    <cfRule type="containsText" dxfId="9367" priority="9314" operator="containsText" text="0"/>
  </conditionalFormatting>
  <conditionalFormatting sqref="T35">
    <cfRule type="cellIs" dxfId="9366" priority="9315" operator="equal">
      <formula>1</formula>
    </cfRule>
  </conditionalFormatting>
  <conditionalFormatting sqref="T35">
    <cfRule type="containsText" dxfId="9365" priority="9316" operator="containsText" text="0"/>
  </conditionalFormatting>
  <conditionalFormatting sqref="T37">
    <cfRule type="cellIs" dxfId="9364" priority="9317" operator="equal">
      <formula>1</formula>
    </cfRule>
  </conditionalFormatting>
  <conditionalFormatting sqref="T37">
    <cfRule type="containsText" dxfId="9363" priority="9318" operator="containsText" text="0"/>
  </conditionalFormatting>
  <conditionalFormatting sqref="T39">
    <cfRule type="cellIs" dxfId="9362" priority="9319" operator="equal">
      <formula>1</formula>
    </cfRule>
  </conditionalFormatting>
  <conditionalFormatting sqref="T39">
    <cfRule type="containsText" dxfId="9361" priority="9320" operator="containsText" text="0"/>
  </conditionalFormatting>
  <conditionalFormatting sqref="T41">
    <cfRule type="cellIs" dxfId="9360" priority="9321" operator="equal">
      <formula>1</formula>
    </cfRule>
  </conditionalFormatting>
  <conditionalFormatting sqref="T41">
    <cfRule type="containsText" dxfId="9359" priority="9322" operator="containsText" text="0"/>
  </conditionalFormatting>
  <conditionalFormatting sqref="T43">
    <cfRule type="cellIs" dxfId="9358" priority="9323" operator="equal">
      <formula>1</formula>
    </cfRule>
  </conditionalFormatting>
  <conditionalFormatting sqref="T43">
    <cfRule type="containsText" dxfId="9357" priority="9324" operator="containsText" text="0"/>
  </conditionalFormatting>
  <conditionalFormatting sqref="T45">
    <cfRule type="cellIs" dxfId="9356" priority="9325" operator="equal">
      <formula>1</formula>
    </cfRule>
  </conditionalFormatting>
  <conditionalFormatting sqref="T45">
    <cfRule type="containsText" dxfId="9355" priority="9326" operator="containsText" text="0"/>
  </conditionalFormatting>
  <conditionalFormatting sqref="T47">
    <cfRule type="cellIs" dxfId="9354" priority="9327" operator="equal">
      <formula>1</formula>
    </cfRule>
  </conditionalFormatting>
  <conditionalFormatting sqref="T47">
    <cfRule type="containsText" dxfId="9353" priority="9328" operator="containsText" text="0"/>
  </conditionalFormatting>
  <conditionalFormatting sqref="T49">
    <cfRule type="cellIs" dxfId="9352" priority="9329" operator="equal">
      <formula>1</formula>
    </cfRule>
  </conditionalFormatting>
  <conditionalFormatting sqref="T49">
    <cfRule type="containsText" dxfId="9351" priority="9330" operator="containsText" text="0"/>
  </conditionalFormatting>
  <conditionalFormatting sqref="T51">
    <cfRule type="cellIs" dxfId="9350" priority="9331" operator="equal">
      <formula>1</formula>
    </cfRule>
  </conditionalFormatting>
  <conditionalFormatting sqref="T51">
    <cfRule type="containsText" dxfId="9349" priority="9332" operator="containsText" text="0"/>
  </conditionalFormatting>
  <conditionalFormatting sqref="T53">
    <cfRule type="cellIs" dxfId="9348" priority="9333" operator="equal">
      <formula>1</formula>
    </cfRule>
  </conditionalFormatting>
  <conditionalFormatting sqref="T53">
    <cfRule type="containsText" dxfId="9347" priority="9334" operator="containsText" text="0"/>
  </conditionalFormatting>
  <conditionalFormatting sqref="T55">
    <cfRule type="cellIs" dxfId="9346" priority="9335" operator="equal">
      <formula>1</formula>
    </cfRule>
  </conditionalFormatting>
  <conditionalFormatting sqref="T55">
    <cfRule type="containsText" dxfId="9345" priority="9336" operator="containsText" text="0"/>
  </conditionalFormatting>
  <conditionalFormatting sqref="U18">
    <cfRule type="cellIs" dxfId="9344" priority="9337" operator="equal">
      <formula>1</formula>
    </cfRule>
  </conditionalFormatting>
  <conditionalFormatting sqref="U18">
    <cfRule type="containsText" dxfId="9343" priority="9338" operator="containsText" text="0"/>
  </conditionalFormatting>
  <conditionalFormatting sqref="U20">
    <cfRule type="cellIs" dxfId="9342" priority="9339" operator="equal">
      <formula>1</formula>
    </cfRule>
  </conditionalFormatting>
  <conditionalFormatting sqref="U20">
    <cfRule type="containsText" dxfId="9341" priority="9340" operator="containsText" text="0"/>
  </conditionalFormatting>
  <conditionalFormatting sqref="U22">
    <cfRule type="cellIs" dxfId="9340" priority="9341" operator="equal">
      <formula>1</formula>
    </cfRule>
  </conditionalFormatting>
  <conditionalFormatting sqref="U22">
    <cfRule type="containsText" dxfId="9339" priority="9342" operator="containsText" text="0"/>
  </conditionalFormatting>
  <conditionalFormatting sqref="U24">
    <cfRule type="cellIs" dxfId="9338" priority="9343" operator="equal">
      <formula>1</formula>
    </cfRule>
  </conditionalFormatting>
  <conditionalFormatting sqref="U24">
    <cfRule type="containsText" dxfId="9337" priority="9344" operator="containsText" text="0"/>
  </conditionalFormatting>
  <conditionalFormatting sqref="U26">
    <cfRule type="cellIs" dxfId="9336" priority="9345" operator="equal">
      <formula>1</formula>
    </cfRule>
  </conditionalFormatting>
  <conditionalFormatting sqref="U26">
    <cfRule type="containsText" dxfId="9335" priority="9346" operator="containsText" text="0"/>
  </conditionalFormatting>
  <conditionalFormatting sqref="U28">
    <cfRule type="cellIs" dxfId="9334" priority="9347" operator="equal">
      <formula>1</formula>
    </cfRule>
  </conditionalFormatting>
  <conditionalFormatting sqref="U28">
    <cfRule type="containsText" dxfId="9333" priority="9348" operator="containsText" text="0"/>
  </conditionalFormatting>
  <conditionalFormatting sqref="U30">
    <cfRule type="cellIs" dxfId="9332" priority="9349" operator="equal">
      <formula>1</formula>
    </cfRule>
  </conditionalFormatting>
  <conditionalFormatting sqref="U30">
    <cfRule type="containsText" dxfId="9331" priority="9350" operator="containsText" text="0"/>
  </conditionalFormatting>
  <conditionalFormatting sqref="U32">
    <cfRule type="cellIs" dxfId="9330" priority="9351" operator="equal">
      <formula>1</formula>
    </cfRule>
  </conditionalFormatting>
  <conditionalFormatting sqref="U32">
    <cfRule type="containsText" dxfId="9329" priority="9352" operator="containsText" text="0"/>
  </conditionalFormatting>
  <conditionalFormatting sqref="U34">
    <cfRule type="cellIs" dxfId="9328" priority="9353" operator="equal">
      <formula>1</formula>
    </cfRule>
  </conditionalFormatting>
  <conditionalFormatting sqref="U34">
    <cfRule type="containsText" dxfId="9327" priority="9354" operator="containsText" text="0"/>
  </conditionalFormatting>
  <conditionalFormatting sqref="U36">
    <cfRule type="cellIs" dxfId="9326" priority="9355" operator="equal">
      <formula>1</formula>
    </cfRule>
  </conditionalFormatting>
  <conditionalFormatting sqref="U36">
    <cfRule type="containsText" dxfId="9325" priority="9356" operator="containsText" text="0"/>
  </conditionalFormatting>
  <conditionalFormatting sqref="U38">
    <cfRule type="cellIs" dxfId="9324" priority="9357" operator="equal">
      <formula>1</formula>
    </cfRule>
  </conditionalFormatting>
  <conditionalFormatting sqref="U38">
    <cfRule type="containsText" dxfId="9323" priority="9358" operator="containsText" text="0"/>
  </conditionalFormatting>
  <conditionalFormatting sqref="U40">
    <cfRule type="cellIs" dxfId="9322" priority="9359" operator="equal">
      <formula>1</formula>
    </cfRule>
  </conditionalFormatting>
  <conditionalFormatting sqref="U40">
    <cfRule type="containsText" dxfId="9321" priority="9360" operator="containsText" text="0"/>
  </conditionalFormatting>
  <conditionalFormatting sqref="U42">
    <cfRule type="cellIs" dxfId="9320" priority="9361" operator="equal">
      <formula>1</formula>
    </cfRule>
  </conditionalFormatting>
  <conditionalFormatting sqref="U42">
    <cfRule type="containsText" dxfId="9319" priority="9362" operator="containsText" text="0"/>
  </conditionalFormatting>
  <conditionalFormatting sqref="U44">
    <cfRule type="cellIs" dxfId="9318" priority="9363" operator="equal">
      <formula>1</formula>
    </cfRule>
  </conditionalFormatting>
  <conditionalFormatting sqref="U44">
    <cfRule type="containsText" dxfId="9317" priority="9364" operator="containsText" text="0"/>
  </conditionalFormatting>
  <conditionalFormatting sqref="U46">
    <cfRule type="cellIs" dxfId="9316" priority="9365" operator="equal">
      <formula>1</formula>
    </cfRule>
  </conditionalFormatting>
  <conditionalFormatting sqref="U46">
    <cfRule type="containsText" dxfId="9315" priority="9366" operator="containsText" text="0"/>
  </conditionalFormatting>
  <conditionalFormatting sqref="U48">
    <cfRule type="cellIs" dxfId="9314" priority="9367" operator="equal">
      <formula>1</formula>
    </cfRule>
  </conditionalFormatting>
  <conditionalFormatting sqref="U48">
    <cfRule type="containsText" dxfId="9313" priority="9368" operator="containsText" text="0"/>
  </conditionalFormatting>
  <conditionalFormatting sqref="U50">
    <cfRule type="cellIs" dxfId="9312" priority="9369" operator="equal">
      <formula>1</formula>
    </cfRule>
  </conditionalFormatting>
  <conditionalFormatting sqref="U50">
    <cfRule type="containsText" dxfId="9311" priority="9370" operator="containsText" text="0"/>
  </conditionalFormatting>
  <conditionalFormatting sqref="U52">
    <cfRule type="cellIs" dxfId="9310" priority="9371" operator="equal">
      <formula>1</formula>
    </cfRule>
  </conditionalFormatting>
  <conditionalFormatting sqref="U52">
    <cfRule type="containsText" dxfId="9309" priority="9372" operator="containsText" text="0"/>
  </conditionalFormatting>
  <conditionalFormatting sqref="U54">
    <cfRule type="cellIs" dxfId="9308" priority="9373" operator="equal">
      <formula>1</formula>
    </cfRule>
  </conditionalFormatting>
  <conditionalFormatting sqref="U54">
    <cfRule type="containsText" dxfId="9307" priority="9374" operator="containsText" text="0"/>
  </conditionalFormatting>
  <conditionalFormatting sqref="U56">
    <cfRule type="cellIs" dxfId="9306" priority="9375" operator="equal">
      <formula>1</formula>
    </cfRule>
  </conditionalFormatting>
  <conditionalFormatting sqref="U56">
    <cfRule type="containsText" dxfId="9305" priority="9376" operator="containsText" text="0"/>
  </conditionalFormatting>
  <conditionalFormatting sqref="V17">
    <cfRule type="cellIs" dxfId="9304" priority="9377" operator="equal">
      <formula>1</formula>
    </cfRule>
  </conditionalFormatting>
  <conditionalFormatting sqref="V17">
    <cfRule type="containsText" dxfId="9303" priority="9378" operator="containsText" text="0"/>
  </conditionalFormatting>
  <conditionalFormatting sqref="V19">
    <cfRule type="cellIs" dxfId="9302" priority="9379" operator="equal">
      <formula>1</formula>
    </cfRule>
  </conditionalFormatting>
  <conditionalFormatting sqref="V19">
    <cfRule type="containsText" dxfId="9301" priority="9380" operator="containsText" text="0"/>
  </conditionalFormatting>
  <conditionalFormatting sqref="V21">
    <cfRule type="cellIs" dxfId="9300" priority="9381" operator="equal">
      <formula>1</formula>
    </cfRule>
  </conditionalFormatting>
  <conditionalFormatting sqref="V21">
    <cfRule type="containsText" dxfId="9299" priority="9382" operator="containsText" text="0"/>
  </conditionalFormatting>
  <conditionalFormatting sqref="V23">
    <cfRule type="cellIs" dxfId="9298" priority="9383" operator="equal">
      <formula>1</formula>
    </cfRule>
  </conditionalFormatting>
  <conditionalFormatting sqref="V23">
    <cfRule type="containsText" dxfId="9297" priority="9384" operator="containsText" text="0"/>
  </conditionalFormatting>
  <conditionalFormatting sqref="V25">
    <cfRule type="cellIs" dxfId="9296" priority="9385" operator="equal">
      <formula>1</formula>
    </cfRule>
  </conditionalFormatting>
  <conditionalFormatting sqref="V25">
    <cfRule type="containsText" dxfId="9295" priority="9386" operator="containsText" text="0"/>
  </conditionalFormatting>
  <conditionalFormatting sqref="V27">
    <cfRule type="cellIs" dxfId="9294" priority="9387" operator="equal">
      <formula>1</formula>
    </cfRule>
  </conditionalFormatting>
  <conditionalFormatting sqref="V27">
    <cfRule type="containsText" dxfId="9293" priority="9388" operator="containsText" text="0"/>
  </conditionalFormatting>
  <conditionalFormatting sqref="V29">
    <cfRule type="cellIs" dxfId="9292" priority="9389" operator="equal">
      <formula>1</formula>
    </cfRule>
  </conditionalFormatting>
  <conditionalFormatting sqref="V29">
    <cfRule type="containsText" dxfId="9291" priority="9390" operator="containsText" text="0"/>
  </conditionalFormatting>
  <conditionalFormatting sqref="V31">
    <cfRule type="cellIs" dxfId="9290" priority="9391" operator="equal">
      <formula>1</formula>
    </cfRule>
  </conditionalFormatting>
  <conditionalFormatting sqref="V31">
    <cfRule type="containsText" dxfId="9289" priority="9392" operator="containsText" text="0"/>
  </conditionalFormatting>
  <conditionalFormatting sqref="V33">
    <cfRule type="cellIs" dxfId="9288" priority="9393" operator="equal">
      <formula>1</formula>
    </cfRule>
  </conditionalFormatting>
  <conditionalFormatting sqref="V33">
    <cfRule type="containsText" dxfId="9287" priority="9394" operator="containsText" text="0"/>
  </conditionalFormatting>
  <conditionalFormatting sqref="V35">
    <cfRule type="cellIs" dxfId="9286" priority="9395" operator="equal">
      <formula>1</formula>
    </cfRule>
  </conditionalFormatting>
  <conditionalFormatting sqref="V35">
    <cfRule type="containsText" dxfId="9285" priority="9396" operator="containsText" text="0"/>
  </conditionalFormatting>
  <conditionalFormatting sqref="V37">
    <cfRule type="cellIs" dxfId="9284" priority="9397" operator="equal">
      <formula>1</formula>
    </cfRule>
  </conditionalFormatting>
  <conditionalFormatting sqref="V37">
    <cfRule type="containsText" dxfId="9283" priority="9398" operator="containsText" text="0"/>
  </conditionalFormatting>
  <conditionalFormatting sqref="V39">
    <cfRule type="cellIs" dxfId="9282" priority="9399" operator="equal">
      <formula>1</formula>
    </cfRule>
  </conditionalFormatting>
  <conditionalFormatting sqref="V39">
    <cfRule type="containsText" dxfId="9281" priority="9400" operator="containsText" text="0"/>
  </conditionalFormatting>
  <conditionalFormatting sqref="V41">
    <cfRule type="cellIs" dxfId="9280" priority="9401" operator="equal">
      <formula>1</formula>
    </cfRule>
  </conditionalFormatting>
  <conditionalFormatting sqref="V41">
    <cfRule type="containsText" dxfId="9279" priority="9402" operator="containsText" text="0"/>
  </conditionalFormatting>
  <conditionalFormatting sqref="V43">
    <cfRule type="cellIs" dxfId="9278" priority="9403" operator="equal">
      <formula>1</formula>
    </cfRule>
  </conditionalFormatting>
  <conditionalFormatting sqref="V43">
    <cfRule type="containsText" dxfId="9277" priority="9404" operator="containsText" text="0"/>
  </conditionalFormatting>
  <conditionalFormatting sqref="V45">
    <cfRule type="cellIs" dxfId="9276" priority="9405" operator="equal">
      <formula>1</formula>
    </cfRule>
  </conditionalFormatting>
  <conditionalFormatting sqref="V45">
    <cfRule type="containsText" dxfId="9275" priority="9406" operator="containsText" text="0"/>
  </conditionalFormatting>
  <conditionalFormatting sqref="V47">
    <cfRule type="cellIs" dxfId="9274" priority="9407" operator="equal">
      <formula>1</formula>
    </cfRule>
  </conditionalFormatting>
  <conditionalFormatting sqref="V47">
    <cfRule type="containsText" dxfId="9273" priority="9408" operator="containsText" text="0"/>
  </conditionalFormatting>
  <conditionalFormatting sqref="V49">
    <cfRule type="cellIs" dxfId="9272" priority="9409" operator="equal">
      <formula>1</formula>
    </cfRule>
  </conditionalFormatting>
  <conditionalFormatting sqref="V49">
    <cfRule type="containsText" dxfId="9271" priority="9410" operator="containsText" text="0"/>
  </conditionalFormatting>
  <conditionalFormatting sqref="V51">
    <cfRule type="cellIs" dxfId="9270" priority="9411" operator="equal">
      <formula>1</formula>
    </cfRule>
  </conditionalFormatting>
  <conditionalFormatting sqref="V51">
    <cfRule type="containsText" dxfId="9269" priority="9412" operator="containsText" text="0"/>
  </conditionalFormatting>
  <conditionalFormatting sqref="V53">
    <cfRule type="cellIs" dxfId="9268" priority="9413" operator="equal">
      <formula>1</formula>
    </cfRule>
  </conditionalFormatting>
  <conditionalFormatting sqref="V53">
    <cfRule type="containsText" dxfId="9267" priority="9414" operator="containsText" text="0"/>
  </conditionalFormatting>
  <conditionalFormatting sqref="V55">
    <cfRule type="cellIs" dxfId="9266" priority="9415" operator="equal">
      <formula>1</formula>
    </cfRule>
  </conditionalFormatting>
  <conditionalFormatting sqref="V55">
    <cfRule type="containsText" dxfId="9265" priority="9416" operator="containsText" text="0"/>
  </conditionalFormatting>
  <conditionalFormatting sqref="V57">
    <cfRule type="cellIs" dxfId="9264" priority="9417" operator="equal">
      <formula>1</formula>
    </cfRule>
  </conditionalFormatting>
  <conditionalFormatting sqref="V57">
    <cfRule type="containsText" dxfId="9263" priority="9418" operator="containsText" text="0"/>
  </conditionalFormatting>
  <conditionalFormatting sqref="W16">
    <cfRule type="cellIs" dxfId="9262" priority="9419" operator="equal">
      <formula>1</formula>
    </cfRule>
  </conditionalFormatting>
  <conditionalFormatting sqref="W16">
    <cfRule type="containsText" dxfId="9261" priority="9420" operator="containsText" text="0"/>
  </conditionalFormatting>
  <conditionalFormatting sqref="W18">
    <cfRule type="cellIs" dxfId="9260" priority="9421" operator="equal">
      <formula>1</formula>
    </cfRule>
  </conditionalFormatting>
  <conditionalFormatting sqref="W18">
    <cfRule type="containsText" dxfId="9259" priority="9422" operator="containsText" text="0"/>
  </conditionalFormatting>
  <conditionalFormatting sqref="W20">
    <cfRule type="cellIs" dxfId="9258" priority="9423" operator="equal">
      <formula>1</formula>
    </cfRule>
  </conditionalFormatting>
  <conditionalFormatting sqref="W20">
    <cfRule type="containsText" dxfId="9257" priority="9424" operator="containsText" text="0"/>
  </conditionalFormatting>
  <conditionalFormatting sqref="W22">
    <cfRule type="cellIs" dxfId="9256" priority="9425" operator="equal">
      <formula>1</formula>
    </cfRule>
  </conditionalFormatting>
  <conditionalFormatting sqref="W22">
    <cfRule type="containsText" dxfId="9255" priority="9426" operator="containsText" text="0"/>
  </conditionalFormatting>
  <conditionalFormatting sqref="W24">
    <cfRule type="cellIs" dxfId="9254" priority="9427" operator="equal">
      <formula>1</formula>
    </cfRule>
  </conditionalFormatting>
  <conditionalFormatting sqref="W24">
    <cfRule type="containsText" dxfId="9253" priority="9428" operator="containsText" text="0"/>
  </conditionalFormatting>
  <conditionalFormatting sqref="W26">
    <cfRule type="cellIs" dxfId="9252" priority="9429" operator="equal">
      <formula>1</formula>
    </cfRule>
  </conditionalFormatting>
  <conditionalFormatting sqref="W26">
    <cfRule type="containsText" dxfId="9251" priority="9430" operator="containsText" text="0"/>
  </conditionalFormatting>
  <conditionalFormatting sqref="W28">
    <cfRule type="cellIs" dxfId="9250" priority="9431" operator="equal">
      <formula>1</formula>
    </cfRule>
  </conditionalFormatting>
  <conditionalFormatting sqref="W28">
    <cfRule type="containsText" dxfId="9249" priority="9432" operator="containsText" text="0"/>
  </conditionalFormatting>
  <conditionalFormatting sqref="W30">
    <cfRule type="cellIs" dxfId="9248" priority="9433" operator="equal">
      <formula>1</formula>
    </cfRule>
  </conditionalFormatting>
  <conditionalFormatting sqref="W30">
    <cfRule type="containsText" dxfId="9247" priority="9434" operator="containsText" text="0"/>
  </conditionalFormatting>
  <conditionalFormatting sqref="W32">
    <cfRule type="cellIs" dxfId="9246" priority="9435" operator="equal">
      <formula>1</formula>
    </cfRule>
  </conditionalFormatting>
  <conditionalFormatting sqref="W32">
    <cfRule type="containsText" dxfId="9245" priority="9436" operator="containsText" text="0"/>
  </conditionalFormatting>
  <conditionalFormatting sqref="W34">
    <cfRule type="cellIs" dxfId="9244" priority="9437" operator="equal">
      <formula>1</formula>
    </cfRule>
  </conditionalFormatting>
  <conditionalFormatting sqref="W34">
    <cfRule type="containsText" dxfId="9243" priority="9438" operator="containsText" text="0"/>
  </conditionalFormatting>
  <conditionalFormatting sqref="W36">
    <cfRule type="cellIs" dxfId="9242" priority="9439" operator="equal">
      <formula>1</formula>
    </cfRule>
  </conditionalFormatting>
  <conditionalFormatting sqref="W36">
    <cfRule type="containsText" dxfId="9241" priority="9440" operator="containsText" text="0"/>
  </conditionalFormatting>
  <conditionalFormatting sqref="W38">
    <cfRule type="cellIs" dxfId="9240" priority="9441" operator="equal">
      <formula>1</formula>
    </cfRule>
  </conditionalFormatting>
  <conditionalFormatting sqref="W38">
    <cfRule type="containsText" dxfId="9239" priority="9442" operator="containsText" text="0"/>
  </conditionalFormatting>
  <conditionalFormatting sqref="W40">
    <cfRule type="cellIs" dxfId="9238" priority="9443" operator="equal">
      <formula>1</formula>
    </cfRule>
  </conditionalFormatting>
  <conditionalFormatting sqref="W40">
    <cfRule type="containsText" dxfId="9237" priority="9444" operator="containsText" text="0"/>
  </conditionalFormatting>
  <conditionalFormatting sqref="W42">
    <cfRule type="cellIs" dxfId="9236" priority="9445" operator="equal">
      <formula>1</formula>
    </cfRule>
  </conditionalFormatting>
  <conditionalFormatting sqref="W42">
    <cfRule type="containsText" dxfId="9235" priority="9446" operator="containsText" text="0"/>
  </conditionalFormatting>
  <conditionalFormatting sqref="W44">
    <cfRule type="cellIs" dxfId="9234" priority="9447" operator="equal">
      <formula>1</formula>
    </cfRule>
  </conditionalFormatting>
  <conditionalFormatting sqref="W44">
    <cfRule type="containsText" dxfId="9233" priority="9448" operator="containsText" text="0"/>
  </conditionalFormatting>
  <conditionalFormatting sqref="W46">
    <cfRule type="cellIs" dxfId="9232" priority="9449" operator="equal">
      <formula>1</formula>
    </cfRule>
  </conditionalFormatting>
  <conditionalFormatting sqref="W46">
    <cfRule type="containsText" dxfId="9231" priority="9450" operator="containsText" text="0"/>
  </conditionalFormatting>
  <conditionalFormatting sqref="W48">
    <cfRule type="cellIs" dxfId="9230" priority="9451" operator="equal">
      <formula>1</formula>
    </cfRule>
  </conditionalFormatting>
  <conditionalFormatting sqref="W48">
    <cfRule type="containsText" dxfId="9229" priority="9452" operator="containsText" text="0"/>
  </conditionalFormatting>
  <conditionalFormatting sqref="W50">
    <cfRule type="cellIs" dxfId="9228" priority="9453" operator="equal">
      <formula>1</formula>
    </cfRule>
  </conditionalFormatting>
  <conditionalFormatting sqref="W50">
    <cfRule type="containsText" dxfId="9227" priority="9454" operator="containsText" text="0"/>
  </conditionalFormatting>
  <conditionalFormatting sqref="W52">
    <cfRule type="cellIs" dxfId="9226" priority="9455" operator="equal">
      <formula>1</formula>
    </cfRule>
  </conditionalFormatting>
  <conditionalFormatting sqref="W52">
    <cfRule type="containsText" dxfId="9225" priority="9456" operator="containsText" text="0"/>
  </conditionalFormatting>
  <conditionalFormatting sqref="W54">
    <cfRule type="cellIs" dxfId="9224" priority="9457" operator="equal">
      <formula>1</formula>
    </cfRule>
  </conditionalFormatting>
  <conditionalFormatting sqref="W54">
    <cfRule type="containsText" dxfId="9223" priority="9458" operator="containsText" text="0"/>
  </conditionalFormatting>
  <conditionalFormatting sqref="W56">
    <cfRule type="cellIs" dxfId="9222" priority="9459" operator="equal">
      <formula>1</formula>
    </cfRule>
  </conditionalFormatting>
  <conditionalFormatting sqref="W56">
    <cfRule type="containsText" dxfId="9221" priority="9460" operator="containsText" text="0"/>
  </conditionalFormatting>
  <conditionalFormatting sqref="W58">
    <cfRule type="cellIs" dxfId="9220" priority="9461" operator="equal">
      <formula>1</formula>
    </cfRule>
  </conditionalFormatting>
  <conditionalFormatting sqref="W58">
    <cfRule type="containsText" dxfId="9219" priority="9462" operator="containsText" text="0"/>
  </conditionalFormatting>
  <conditionalFormatting sqref="X15">
    <cfRule type="cellIs" dxfId="9218" priority="9463" operator="equal">
      <formula>1</formula>
    </cfRule>
  </conditionalFormatting>
  <conditionalFormatting sqref="X15">
    <cfRule type="containsText" dxfId="9217" priority="9464" operator="containsText" text="0"/>
  </conditionalFormatting>
  <conditionalFormatting sqref="X17">
    <cfRule type="cellIs" dxfId="9216" priority="9465" operator="equal">
      <formula>1</formula>
    </cfRule>
  </conditionalFormatting>
  <conditionalFormatting sqref="X17">
    <cfRule type="containsText" dxfId="9215" priority="9466" operator="containsText" text="0"/>
  </conditionalFormatting>
  <conditionalFormatting sqref="X19">
    <cfRule type="cellIs" dxfId="9214" priority="9467" operator="equal">
      <formula>1</formula>
    </cfRule>
  </conditionalFormatting>
  <conditionalFormatting sqref="X19">
    <cfRule type="containsText" dxfId="9213" priority="9468" operator="containsText" text="0"/>
  </conditionalFormatting>
  <conditionalFormatting sqref="X21">
    <cfRule type="cellIs" dxfId="9212" priority="9469" operator="equal">
      <formula>1</formula>
    </cfRule>
  </conditionalFormatting>
  <conditionalFormatting sqref="X21">
    <cfRule type="containsText" dxfId="9211" priority="9470" operator="containsText" text="0"/>
  </conditionalFormatting>
  <conditionalFormatting sqref="X23">
    <cfRule type="cellIs" dxfId="9210" priority="9471" operator="equal">
      <formula>1</formula>
    </cfRule>
  </conditionalFormatting>
  <conditionalFormatting sqref="X23">
    <cfRule type="containsText" dxfId="9209" priority="9472" operator="containsText" text="0"/>
  </conditionalFormatting>
  <conditionalFormatting sqref="X25">
    <cfRule type="cellIs" dxfId="9208" priority="9473" operator="equal">
      <formula>1</formula>
    </cfRule>
  </conditionalFormatting>
  <conditionalFormatting sqref="X25">
    <cfRule type="containsText" dxfId="9207" priority="9474" operator="containsText" text="0"/>
  </conditionalFormatting>
  <conditionalFormatting sqref="X27">
    <cfRule type="cellIs" dxfId="9206" priority="9475" operator="equal">
      <formula>1</formula>
    </cfRule>
  </conditionalFormatting>
  <conditionalFormatting sqref="X27">
    <cfRule type="containsText" dxfId="9205" priority="9476" operator="containsText" text="0"/>
  </conditionalFormatting>
  <conditionalFormatting sqref="X29">
    <cfRule type="cellIs" dxfId="9204" priority="9477" operator="equal">
      <formula>1</formula>
    </cfRule>
  </conditionalFormatting>
  <conditionalFormatting sqref="X29">
    <cfRule type="containsText" dxfId="9203" priority="9478" operator="containsText" text="0"/>
  </conditionalFormatting>
  <conditionalFormatting sqref="X31">
    <cfRule type="cellIs" dxfId="9202" priority="9479" operator="equal">
      <formula>1</formula>
    </cfRule>
  </conditionalFormatting>
  <conditionalFormatting sqref="X31">
    <cfRule type="containsText" dxfId="9201" priority="9480" operator="containsText" text="0"/>
  </conditionalFormatting>
  <conditionalFormatting sqref="X33">
    <cfRule type="cellIs" dxfId="9200" priority="9481" operator="equal">
      <formula>1</formula>
    </cfRule>
  </conditionalFormatting>
  <conditionalFormatting sqref="X33">
    <cfRule type="containsText" dxfId="9199" priority="9482" operator="containsText" text="0"/>
  </conditionalFormatting>
  <conditionalFormatting sqref="X35">
    <cfRule type="cellIs" dxfId="9198" priority="9483" operator="equal">
      <formula>1</formula>
    </cfRule>
  </conditionalFormatting>
  <conditionalFormatting sqref="X35">
    <cfRule type="containsText" dxfId="9197" priority="9484" operator="containsText" text="0"/>
  </conditionalFormatting>
  <conditionalFormatting sqref="X37">
    <cfRule type="cellIs" dxfId="9196" priority="9485" operator="equal">
      <formula>1</formula>
    </cfRule>
  </conditionalFormatting>
  <conditionalFormatting sqref="X37">
    <cfRule type="containsText" dxfId="9195" priority="9486" operator="containsText" text="0"/>
  </conditionalFormatting>
  <conditionalFormatting sqref="X39">
    <cfRule type="cellIs" dxfId="9194" priority="9487" operator="equal">
      <formula>1</formula>
    </cfRule>
  </conditionalFormatting>
  <conditionalFormatting sqref="X39">
    <cfRule type="containsText" dxfId="9193" priority="9488" operator="containsText" text="0"/>
  </conditionalFormatting>
  <conditionalFormatting sqref="X41">
    <cfRule type="cellIs" dxfId="9192" priority="9489" operator="equal">
      <formula>1</formula>
    </cfRule>
  </conditionalFormatting>
  <conditionalFormatting sqref="X41">
    <cfRule type="containsText" dxfId="9191" priority="9490" operator="containsText" text="0"/>
  </conditionalFormatting>
  <conditionalFormatting sqref="X43">
    <cfRule type="cellIs" dxfId="9190" priority="9491" operator="equal">
      <formula>1</formula>
    </cfRule>
  </conditionalFormatting>
  <conditionalFormatting sqref="X43">
    <cfRule type="containsText" dxfId="9189" priority="9492" operator="containsText" text="0"/>
  </conditionalFormatting>
  <conditionalFormatting sqref="X45">
    <cfRule type="cellIs" dxfId="9188" priority="9493" operator="equal">
      <formula>1</formula>
    </cfRule>
  </conditionalFormatting>
  <conditionalFormatting sqref="X45">
    <cfRule type="containsText" dxfId="9187" priority="9494" operator="containsText" text="0"/>
  </conditionalFormatting>
  <conditionalFormatting sqref="X47">
    <cfRule type="cellIs" dxfId="9186" priority="9495" operator="equal">
      <formula>1</formula>
    </cfRule>
  </conditionalFormatting>
  <conditionalFormatting sqref="X47">
    <cfRule type="containsText" dxfId="9185" priority="9496" operator="containsText" text="0"/>
  </conditionalFormatting>
  <conditionalFormatting sqref="X49">
    <cfRule type="cellIs" dxfId="9184" priority="9497" operator="equal">
      <formula>1</formula>
    </cfRule>
  </conditionalFormatting>
  <conditionalFormatting sqref="X49">
    <cfRule type="containsText" dxfId="9183" priority="9498" operator="containsText" text="0"/>
  </conditionalFormatting>
  <conditionalFormatting sqref="X51">
    <cfRule type="cellIs" dxfId="9182" priority="9499" operator="equal">
      <formula>1</formula>
    </cfRule>
  </conditionalFormatting>
  <conditionalFormatting sqref="X51">
    <cfRule type="containsText" dxfId="9181" priority="9500" operator="containsText" text="0"/>
  </conditionalFormatting>
  <conditionalFormatting sqref="X53">
    <cfRule type="cellIs" dxfId="9180" priority="9501" operator="equal">
      <formula>1</formula>
    </cfRule>
  </conditionalFormatting>
  <conditionalFormatting sqref="X53">
    <cfRule type="containsText" dxfId="9179" priority="9502" operator="containsText" text="0"/>
  </conditionalFormatting>
  <conditionalFormatting sqref="X55">
    <cfRule type="cellIs" dxfId="9178" priority="9503" operator="equal">
      <formula>1</formula>
    </cfRule>
  </conditionalFormatting>
  <conditionalFormatting sqref="X55">
    <cfRule type="containsText" dxfId="9177" priority="9504" operator="containsText" text="0"/>
  </conditionalFormatting>
  <conditionalFormatting sqref="X57">
    <cfRule type="cellIs" dxfId="9176" priority="9505" operator="equal">
      <formula>1</formula>
    </cfRule>
  </conditionalFormatting>
  <conditionalFormatting sqref="X57">
    <cfRule type="containsText" dxfId="9175" priority="9506" operator="containsText" text="0"/>
  </conditionalFormatting>
  <conditionalFormatting sqref="X59">
    <cfRule type="cellIs" dxfId="9174" priority="9507" operator="equal">
      <formula>1</formula>
    </cfRule>
  </conditionalFormatting>
  <conditionalFormatting sqref="X59">
    <cfRule type="containsText" dxfId="9173" priority="9508" operator="containsText" text="0"/>
  </conditionalFormatting>
  <conditionalFormatting sqref="Y14">
    <cfRule type="cellIs" dxfId="9172" priority="9509" operator="equal">
      <formula>1</formula>
    </cfRule>
  </conditionalFormatting>
  <conditionalFormatting sqref="Y14">
    <cfRule type="containsText" dxfId="9171" priority="9510" operator="containsText" text="0"/>
  </conditionalFormatting>
  <conditionalFormatting sqref="Y16">
    <cfRule type="cellIs" dxfId="9170" priority="9511" operator="equal">
      <formula>1</formula>
    </cfRule>
  </conditionalFormatting>
  <conditionalFormatting sqref="Y16">
    <cfRule type="containsText" dxfId="9169" priority="9512" operator="containsText" text="0"/>
  </conditionalFormatting>
  <conditionalFormatting sqref="Y18">
    <cfRule type="cellIs" dxfId="9168" priority="9513" operator="equal">
      <formula>1</formula>
    </cfRule>
  </conditionalFormatting>
  <conditionalFormatting sqref="Y18">
    <cfRule type="containsText" dxfId="9167" priority="9514" operator="containsText" text="0"/>
  </conditionalFormatting>
  <conditionalFormatting sqref="Y20">
    <cfRule type="cellIs" dxfId="9166" priority="9515" operator="equal">
      <formula>1</formula>
    </cfRule>
  </conditionalFormatting>
  <conditionalFormatting sqref="Y20">
    <cfRule type="containsText" dxfId="9165" priority="9516" operator="containsText" text="0"/>
  </conditionalFormatting>
  <conditionalFormatting sqref="Y22">
    <cfRule type="cellIs" dxfId="9164" priority="9517" operator="equal">
      <formula>1</formula>
    </cfRule>
  </conditionalFormatting>
  <conditionalFormatting sqref="Y22">
    <cfRule type="containsText" dxfId="9163" priority="9518" operator="containsText" text="0"/>
  </conditionalFormatting>
  <conditionalFormatting sqref="Y24">
    <cfRule type="cellIs" dxfId="9162" priority="9519" operator="equal">
      <formula>1</formula>
    </cfRule>
  </conditionalFormatting>
  <conditionalFormatting sqref="Y24">
    <cfRule type="containsText" dxfId="9161" priority="9520" operator="containsText" text="0"/>
  </conditionalFormatting>
  <conditionalFormatting sqref="Y26">
    <cfRule type="cellIs" dxfId="9160" priority="9521" operator="equal">
      <formula>1</formula>
    </cfRule>
  </conditionalFormatting>
  <conditionalFormatting sqref="Y26">
    <cfRule type="containsText" dxfId="9159" priority="9522" operator="containsText" text="0"/>
  </conditionalFormatting>
  <conditionalFormatting sqref="Y28">
    <cfRule type="cellIs" dxfId="9158" priority="9523" operator="equal">
      <formula>1</formula>
    </cfRule>
  </conditionalFormatting>
  <conditionalFormatting sqref="Y28">
    <cfRule type="containsText" dxfId="9157" priority="9524" operator="containsText" text="0"/>
  </conditionalFormatting>
  <conditionalFormatting sqref="Y30">
    <cfRule type="cellIs" dxfId="9156" priority="9525" operator="equal">
      <formula>1</formula>
    </cfRule>
  </conditionalFormatting>
  <conditionalFormatting sqref="Y30">
    <cfRule type="containsText" dxfId="9155" priority="9526" operator="containsText" text="0"/>
  </conditionalFormatting>
  <conditionalFormatting sqref="Y32">
    <cfRule type="cellIs" dxfId="9154" priority="9527" operator="equal">
      <formula>1</formula>
    </cfRule>
  </conditionalFormatting>
  <conditionalFormatting sqref="Y32">
    <cfRule type="containsText" dxfId="9153" priority="9528" operator="containsText" text="0"/>
  </conditionalFormatting>
  <conditionalFormatting sqref="Y34">
    <cfRule type="cellIs" dxfId="9152" priority="9529" operator="equal">
      <formula>1</formula>
    </cfRule>
  </conditionalFormatting>
  <conditionalFormatting sqref="Y34">
    <cfRule type="containsText" dxfId="9151" priority="9530" operator="containsText" text="0"/>
  </conditionalFormatting>
  <conditionalFormatting sqref="Y36">
    <cfRule type="cellIs" dxfId="9150" priority="9531" operator="equal">
      <formula>1</formula>
    </cfRule>
  </conditionalFormatting>
  <conditionalFormatting sqref="Y36">
    <cfRule type="containsText" dxfId="9149" priority="9532" operator="containsText" text="0"/>
  </conditionalFormatting>
  <conditionalFormatting sqref="Y38">
    <cfRule type="cellIs" dxfId="9148" priority="9533" operator="equal">
      <formula>1</formula>
    </cfRule>
  </conditionalFormatting>
  <conditionalFormatting sqref="Y38">
    <cfRule type="containsText" dxfId="9147" priority="9534" operator="containsText" text="0"/>
  </conditionalFormatting>
  <conditionalFormatting sqref="Y40">
    <cfRule type="cellIs" dxfId="9146" priority="9535" operator="equal">
      <formula>1</formula>
    </cfRule>
  </conditionalFormatting>
  <conditionalFormatting sqref="Y40">
    <cfRule type="containsText" dxfId="9145" priority="9536" operator="containsText" text="0"/>
  </conditionalFormatting>
  <conditionalFormatting sqref="Y42">
    <cfRule type="cellIs" dxfId="9144" priority="9537" operator="equal">
      <formula>1</formula>
    </cfRule>
  </conditionalFormatting>
  <conditionalFormatting sqref="Y42">
    <cfRule type="containsText" dxfId="9143" priority="9538" operator="containsText" text="0"/>
  </conditionalFormatting>
  <conditionalFormatting sqref="Y44">
    <cfRule type="cellIs" dxfId="9142" priority="9539" operator="equal">
      <formula>1</formula>
    </cfRule>
  </conditionalFormatting>
  <conditionalFormatting sqref="Y44">
    <cfRule type="containsText" dxfId="9141" priority="9540" operator="containsText" text="0"/>
  </conditionalFormatting>
  <conditionalFormatting sqref="Y46">
    <cfRule type="cellIs" dxfId="9140" priority="9541" operator="equal">
      <formula>1</formula>
    </cfRule>
  </conditionalFormatting>
  <conditionalFormatting sqref="Y46">
    <cfRule type="containsText" dxfId="9139" priority="9542" operator="containsText" text="0"/>
  </conditionalFormatting>
  <conditionalFormatting sqref="Y48">
    <cfRule type="cellIs" dxfId="9138" priority="9543" operator="equal">
      <formula>1</formula>
    </cfRule>
  </conditionalFormatting>
  <conditionalFormatting sqref="Y48">
    <cfRule type="containsText" dxfId="9137" priority="9544" operator="containsText" text="0"/>
  </conditionalFormatting>
  <conditionalFormatting sqref="Y50">
    <cfRule type="cellIs" dxfId="9136" priority="9545" operator="equal">
      <formula>1</formula>
    </cfRule>
  </conditionalFormatting>
  <conditionalFormatting sqref="Y50">
    <cfRule type="containsText" dxfId="9135" priority="9546" operator="containsText" text="0"/>
  </conditionalFormatting>
  <conditionalFormatting sqref="Y52">
    <cfRule type="cellIs" dxfId="9134" priority="9547" operator="equal">
      <formula>1</formula>
    </cfRule>
  </conditionalFormatting>
  <conditionalFormatting sqref="Y52">
    <cfRule type="containsText" dxfId="9133" priority="9548" operator="containsText" text="0"/>
  </conditionalFormatting>
  <conditionalFormatting sqref="Y54">
    <cfRule type="cellIs" dxfId="9132" priority="9549" operator="equal">
      <formula>1</formula>
    </cfRule>
  </conditionalFormatting>
  <conditionalFormatting sqref="Y54">
    <cfRule type="containsText" dxfId="9131" priority="9550" operator="containsText" text="0"/>
  </conditionalFormatting>
  <conditionalFormatting sqref="Y56">
    <cfRule type="cellIs" dxfId="9130" priority="9551" operator="equal">
      <formula>1</formula>
    </cfRule>
  </conditionalFormatting>
  <conditionalFormatting sqref="Y56">
    <cfRule type="containsText" dxfId="9129" priority="9552" operator="containsText" text="0"/>
  </conditionalFormatting>
  <conditionalFormatting sqref="Y58">
    <cfRule type="cellIs" dxfId="9128" priority="9553" operator="equal">
      <formula>1</formula>
    </cfRule>
  </conditionalFormatting>
  <conditionalFormatting sqref="Y58">
    <cfRule type="containsText" dxfId="9127" priority="9554" operator="containsText" text="0"/>
  </conditionalFormatting>
  <conditionalFormatting sqref="Y60">
    <cfRule type="cellIs" dxfId="9126" priority="9555" operator="equal">
      <formula>1</formula>
    </cfRule>
  </conditionalFormatting>
  <conditionalFormatting sqref="Y60">
    <cfRule type="containsText" dxfId="9125" priority="9556" operator="containsText" text="0"/>
  </conditionalFormatting>
  <conditionalFormatting sqref="Z13">
    <cfRule type="cellIs" dxfId="9124" priority="9557" operator="equal">
      <formula>1</formula>
    </cfRule>
  </conditionalFormatting>
  <conditionalFormatting sqref="Z13">
    <cfRule type="containsText" dxfId="9123" priority="9558" operator="containsText" text="0"/>
  </conditionalFormatting>
  <conditionalFormatting sqref="Z15">
    <cfRule type="cellIs" dxfId="9122" priority="9559" operator="equal">
      <formula>1</formula>
    </cfRule>
  </conditionalFormatting>
  <conditionalFormatting sqref="Z15">
    <cfRule type="containsText" dxfId="9121" priority="9560" operator="containsText" text="0"/>
  </conditionalFormatting>
  <conditionalFormatting sqref="Z17">
    <cfRule type="cellIs" dxfId="9120" priority="9561" operator="equal">
      <formula>1</formula>
    </cfRule>
  </conditionalFormatting>
  <conditionalFormatting sqref="Z17">
    <cfRule type="containsText" dxfId="9119" priority="9562" operator="containsText" text="0"/>
  </conditionalFormatting>
  <conditionalFormatting sqref="Z19">
    <cfRule type="cellIs" dxfId="9118" priority="9563" operator="equal">
      <formula>1</formula>
    </cfRule>
  </conditionalFormatting>
  <conditionalFormatting sqref="Z19">
    <cfRule type="containsText" dxfId="9117" priority="9564" operator="containsText" text="0"/>
  </conditionalFormatting>
  <conditionalFormatting sqref="Z21">
    <cfRule type="cellIs" dxfId="9116" priority="9565" operator="equal">
      <formula>1</formula>
    </cfRule>
  </conditionalFormatting>
  <conditionalFormatting sqref="Z21">
    <cfRule type="containsText" dxfId="9115" priority="9566" operator="containsText" text="0"/>
  </conditionalFormatting>
  <conditionalFormatting sqref="Z23">
    <cfRule type="cellIs" dxfId="9114" priority="9567" operator="equal">
      <formula>1</formula>
    </cfRule>
  </conditionalFormatting>
  <conditionalFormatting sqref="Z23">
    <cfRule type="containsText" dxfId="9113" priority="9568" operator="containsText" text="0"/>
  </conditionalFormatting>
  <conditionalFormatting sqref="Z25">
    <cfRule type="cellIs" dxfId="9112" priority="9569" operator="equal">
      <formula>1</formula>
    </cfRule>
  </conditionalFormatting>
  <conditionalFormatting sqref="Z25">
    <cfRule type="containsText" dxfId="9111" priority="9570" operator="containsText" text="0"/>
  </conditionalFormatting>
  <conditionalFormatting sqref="Z27">
    <cfRule type="cellIs" dxfId="9110" priority="9571" operator="equal">
      <formula>1</formula>
    </cfRule>
  </conditionalFormatting>
  <conditionalFormatting sqref="Z27">
    <cfRule type="containsText" dxfId="9109" priority="9572" operator="containsText" text="0"/>
  </conditionalFormatting>
  <conditionalFormatting sqref="Z29">
    <cfRule type="cellIs" dxfId="9108" priority="9573" operator="equal">
      <formula>1</formula>
    </cfRule>
  </conditionalFormatting>
  <conditionalFormatting sqref="Z29">
    <cfRule type="containsText" dxfId="9107" priority="9574" operator="containsText" text="0"/>
  </conditionalFormatting>
  <conditionalFormatting sqref="Z31">
    <cfRule type="cellIs" dxfId="9106" priority="9575" operator="equal">
      <formula>1</formula>
    </cfRule>
  </conditionalFormatting>
  <conditionalFormatting sqref="Z31">
    <cfRule type="containsText" dxfId="9105" priority="9576" operator="containsText" text="0"/>
  </conditionalFormatting>
  <conditionalFormatting sqref="Z33">
    <cfRule type="cellIs" dxfId="9104" priority="9577" operator="equal">
      <formula>1</formula>
    </cfRule>
  </conditionalFormatting>
  <conditionalFormatting sqref="Z33">
    <cfRule type="containsText" dxfId="9103" priority="9578" operator="containsText" text="0"/>
  </conditionalFormatting>
  <conditionalFormatting sqref="Z35">
    <cfRule type="cellIs" dxfId="9102" priority="9579" operator="equal">
      <formula>1</formula>
    </cfRule>
  </conditionalFormatting>
  <conditionalFormatting sqref="Z35">
    <cfRule type="containsText" dxfId="9101" priority="9580" operator="containsText" text="0"/>
  </conditionalFormatting>
  <conditionalFormatting sqref="Z37">
    <cfRule type="cellIs" dxfId="9100" priority="9581" operator="equal">
      <formula>1</formula>
    </cfRule>
  </conditionalFormatting>
  <conditionalFormatting sqref="Z37">
    <cfRule type="containsText" dxfId="9099" priority="9582" operator="containsText" text="0"/>
  </conditionalFormatting>
  <conditionalFormatting sqref="Z39">
    <cfRule type="cellIs" dxfId="9098" priority="9583" operator="equal">
      <formula>1</formula>
    </cfRule>
  </conditionalFormatting>
  <conditionalFormatting sqref="Z39">
    <cfRule type="containsText" dxfId="9097" priority="9584" operator="containsText" text="0"/>
  </conditionalFormatting>
  <conditionalFormatting sqref="Z41">
    <cfRule type="cellIs" dxfId="9096" priority="9585" operator="equal">
      <formula>1</formula>
    </cfRule>
  </conditionalFormatting>
  <conditionalFormatting sqref="Z41">
    <cfRule type="containsText" dxfId="9095" priority="9586" operator="containsText" text="0"/>
  </conditionalFormatting>
  <conditionalFormatting sqref="Z43">
    <cfRule type="cellIs" dxfId="9094" priority="9587" operator="equal">
      <formula>1</formula>
    </cfRule>
  </conditionalFormatting>
  <conditionalFormatting sqref="Z43">
    <cfRule type="containsText" dxfId="9093" priority="9588" operator="containsText" text="0"/>
  </conditionalFormatting>
  <conditionalFormatting sqref="Z45">
    <cfRule type="cellIs" dxfId="9092" priority="9589" operator="equal">
      <formula>1</formula>
    </cfRule>
  </conditionalFormatting>
  <conditionalFormatting sqref="Z45">
    <cfRule type="containsText" dxfId="9091" priority="9590" operator="containsText" text="0"/>
  </conditionalFormatting>
  <conditionalFormatting sqref="Z47">
    <cfRule type="cellIs" dxfId="9090" priority="9591" operator="equal">
      <formula>1</formula>
    </cfRule>
  </conditionalFormatting>
  <conditionalFormatting sqref="Z47">
    <cfRule type="containsText" dxfId="9089" priority="9592" operator="containsText" text="0"/>
  </conditionalFormatting>
  <conditionalFormatting sqref="Z49">
    <cfRule type="cellIs" dxfId="9088" priority="9593" operator="equal">
      <formula>1</formula>
    </cfRule>
  </conditionalFormatting>
  <conditionalFormatting sqref="Z49">
    <cfRule type="containsText" dxfId="9087" priority="9594" operator="containsText" text="0"/>
  </conditionalFormatting>
  <conditionalFormatting sqref="Z51">
    <cfRule type="cellIs" dxfId="9086" priority="9595" operator="equal">
      <formula>1</formula>
    </cfRule>
  </conditionalFormatting>
  <conditionalFormatting sqref="Z51">
    <cfRule type="containsText" dxfId="9085" priority="9596" operator="containsText" text="0"/>
  </conditionalFormatting>
  <conditionalFormatting sqref="Z53">
    <cfRule type="cellIs" dxfId="9084" priority="9597" operator="equal">
      <formula>1</formula>
    </cfRule>
  </conditionalFormatting>
  <conditionalFormatting sqref="Z53">
    <cfRule type="containsText" dxfId="9083" priority="9598" operator="containsText" text="0"/>
  </conditionalFormatting>
  <conditionalFormatting sqref="Z55">
    <cfRule type="cellIs" dxfId="9082" priority="9599" operator="equal">
      <formula>1</formula>
    </cfRule>
  </conditionalFormatting>
  <conditionalFormatting sqref="Z55">
    <cfRule type="containsText" dxfId="9081" priority="9600" operator="containsText" text="0"/>
  </conditionalFormatting>
  <conditionalFormatting sqref="Z57">
    <cfRule type="cellIs" dxfId="9080" priority="9601" operator="equal">
      <formula>1</formula>
    </cfRule>
  </conditionalFormatting>
  <conditionalFormatting sqref="Z57">
    <cfRule type="containsText" dxfId="9079" priority="9602" operator="containsText" text="0"/>
  </conditionalFormatting>
  <conditionalFormatting sqref="Z59">
    <cfRule type="cellIs" dxfId="9078" priority="9603" operator="equal">
      <formula>1</formula>
    </cfRule>
  </conditionalFormatting>
  <conditionalFormatting sqref="Z59">
    <cfRule type="containsText" dxfId="9077" priority="9604" operator="containsText" text="0"/>
  </conditionalFormatting>
  <conditionalFormatting sqref="Z61">
    <cfRule type="cellIs" dxfId="9076" priority="9605" operator="equal">
      <formula>1</formula>
    </cfRule>
  </conditionalFormatting>
  <conditionalFormatting sqref="Z61">
    <cfRule type="containsText" dxfId="9075" priority="9606" operator="containsText" text="0"/>
  </conditionalFormatting>
  <conditionalFormatting sqref="AA12">
    <cfRule type="cellIs" dxfId="9074" priority="9607" operator="equal">
      <formula>1</formula>
    </cfRule>
  </conditionalFormatting>
  <conditionalFormatting sqref="AA12">
    <cfRule type="containsText" dxfId="9073" priority="9608" operator="containsText" text="0"/>
  </conditionalFormatting>
  <conditionalFormatting sqref="AA14">
    <cfRule type="cellIs" dxfId="9072" priority="9609" operator="equal">
      <formula>1</formula>
    </cfRule>
  </conditionalFormatting>
  <conditionalFormatting sqref="AA14">
    <cfRule type="containsText" dxfId="9071" priority="9610" operator="containsText" text="0"/>
  </conditionalFormatting>
  <conditionalFormatting sqref="AA16">
    <cfRule type="cellIs" dxfId="9070" priority="9611" operator="equal">
      <formula>1</formula>
    </cfRule>
  </conditionalFormatting>
  <conditionalFormatting sqref="AA16">
    <cfRule type="containsText" dxfId="9069" priority="9612" operator="containsText" text="0"/>
  </conditionalFormatting>
  <conditionalFormatting sqref="AA18">
    <cfRule type="cellIs" dxfId="9068" priority="9613" operator="equal">
      <formula>1</formula>
    </cfRule>
  </conditionalFormatting>
  <conditionalFormatting sqref="AA18">
    <cfRule type="containsText" dxfId="9067" priority="9614" operator="containsText" text="0"/>
  </conditionalFormatting>
  <conditionalFormatting sqref="AA20">
    <cfRule type="cellIs" dxfId="9066" priority="9615" operator="equal">
      <formula>1</formula>
    </cfRule>
  </conditionalFormatting>
  <conditionalFormatting sqref="AA20">
    <cfRule type="containsText" dxfId="9065" priority="9616" operator="containsText" text="0"/>
  </conditionalFormatting>
  <conditionalFormatting sqref="AA22">
    <cfRule type="cellIs" dxfId="9064" priority="9617" operator="equal">
      <formula>1</formula>
    </cfRule>
  </conditionalFormatting>
  <conditionalFormatting sqref="AA22">
    <cfRule type="containsText" dxfId="9063" priority="9618" operator="containsText" text="0"/>
  </conditionalFormatting>
  <conditionalFormatting sqref="AA24">
    <cfRule type="cellIs" dxfId="9062" priority="9619" operator="equal">
      <formula>1</formula>
    </cfRule>
  </conditionalFormatting>
  <conditionalFormatting sqref="AA24">
    <cfRule type="containsText" dxfId="9061" priority="9620" operator="containsText" text="0"/>
  </conditionalFormatting>
  <conditionalFormatting sqref="AA26">
    <cfRule type="cellIs" dxfId="9060" priority="9621" operator="equal">
      <formula>1</formula>
    </cfRule>
  </conditionalFormatting>
  <conditionalFormatting sqref="AA26">
    <cfRule type="containsText" dxfId="9059" priority="9622" operator="containsText" text="0"/>
  </conditionalFormatting>
  <conditionalFormatting sqref="AA28">
    <cfRule type="cellIs" dxfId="9058" priority="9623" operator="equal">
      <formula>1</formula>
    </cfRule>
  </conditionalFormatting>
  <conditionalFormatting sqref="AA28">
    <cfRule type="containsText" dxfId="9057" priority="9624" operator="containsText" text="0"/>
  </conditionalFormatting>
  <conditionalFormatting sqref="AA30">
    <cfRule type="cellIs" dxfId="9056" priority="9625" operator="equal">
      <formula>1</formula>
    </cfRule>
  </conditionalFormatting>
  <conditionalFormatting sqref="AA30">
    <cfRule type="containsText" dxfId="9055" priority="9626" operator="containsText" text="0"/>
  </conditionalFormatting>
  <conditionalFormatting sqref="AA32">
    <cfRule type="cellIs" dxfId="9054" priority="9627" operator="equal">
      <formula>1</formula>
    </cfRule>
  </conditionalFormatting>
  <conditionalFormatting sqref="AA32">
    <cfRule type="containsText" dxfId="9053" priority="9628" operator="containsText" text="0"/>
  </conditionalFormatting>
  <conditionalFormatting sqref="AA34">
    <cfRule type="cellIs" dxfId="9052" priority="9629" operator="equal">
      <formula>1</formula>
    </cfRule>
  </conditionalFormatting>
  <conditionalFormatting sqref="AA34">
    <cfRule type="containsText" dxfId="9051" priority="9630" operator="containsText" text="0"/>
  </conditionalFormatting>
  <conditionalFormatting sqref="AA36">
    <cfRule type="cellIs" dxfId="9050" priority="9631" operator="equal">
      <formula>1</formula>
    </cfRule>
  </conditionalFormatting>
  <conditionalFormatting sqref="AA36">
    <cfRule type="containsText" dxfId="9049" priority="9632" operator="containsText" text="0"/>
  </conditionalFormatting>
  <conditionalFormatting sqref="AA38">
    <cfRule type="cellIs" dxfId="9048" priority="9633" operator="equal">
      <formula>1</formula>
    </cfRule>
  </conditionalFormatting>
  <conditionalFormatting sqref="AA38">
    <cfRule type="containsText" dxfId="9047" priority="9634" operator="containsText" text="0"/>
  </conditionalFormatting>
  <conditionalFormatting sqref="AA40">
    <cfRule type="cellIs" dxfId="9046" priority="9635" operator="equal">
      <formula>1</formula>
    </cfRule>
  </conditionalFormatting>
  <conditionalFormatting sqref="AA40">
    <cfRule type="containsText" dxfId="9045" priority="9636" operator="containsText" text="0"/>
  </conditionalFormatting>
  <conditionalFormatting sqref="AA42">
    <cfRule type="cellIs" dxfId="9044" priority="9637" operator="equal">
      <formula>1</formula>
    </cfRule>
  </conditionalFormatting>
  <conditionalFormatting sqref="AA42">
    <cfRule type="containsText" dxfId="9043" priority="9638" operator="containsText" text="0"/>
  </conditionalFormatting>
  <conditionalFormatting sqref="AA44">
    <cfRule type="cellIs" dxfId="9042" priority="9639" operator="equal">
      <formula>1</formula>
    </cfRule>
  </conditionalFormatting>
  <conditionalFormatting sqref="AA44">
    <cfRule type="containsText" dxfId="9041" priority="9640" operator="containsText" text="0"/>
  </conditionalFormatting>
  <conditionalFormatting sqref="AA46">
    <cfRule type="cellIs" dxfId="9040" priority="9641" operator="equal">
      <formula>1</formula>
    </cfRule>
  </conditionalFormatting>
  <conditionalFormatting sqref="AA46">
    <cfRule type="containsText" dxfId="9039" priority="9642" operator="containsText" text="0"/>
  </conditionalFormatting>
  <conditionalFormatting sqref="AA48">
    <cfRule type="cellIs" dxfId="9038" priority="9643" operator="equal">
      <formula>1</formula>
    </cfRule>
  </conditionalFormatting>
  <conditionalFormatting sqref="AA48">
    <cfRule type="containsText" dxfId="9037" priority="9644" operator="containsText" text="0"/>
  </conditionalFormatting>
  <conditionalFormatting sqref="AA50">
    <cfRule type="cellIs" dxfId="9036" priority="9645" operator="equal">
      <formula>1</formula>
    </cfRule>
  </conditionalFormatting>
  <conditionalFormatting sqref="AA50">
    <cfRule type="containsText" dxfId="9035" priority="9646" operator="containsText" text="0"/>
  </conditionalFormatting>
  <conditionalFormatting sqref="AA52">
    <cfRule type="cellIs" dxfId="9034" priority="9647" operator="equal">
      <formula>1</formula>
    </cfRule>
  </conditionalFormatting>
  <conditionalFormatting sqref="AA52">
    <cfRule type="containsText" dxfId="9033" priority="9648" operator="containsText" text="0"/>
  </conditionalFormatting>
  <conditionalFormatting sqref="AA54">
    <cfRule type="cellIs" dxfId="9032" priority="9649" operator="equal">
      <formula>1</formula>
    </cfRule>
  </conditionalFormatting>
  <conditionalFormatting sqref="AA54">
    <cfRule type="containsText" dxfId="9031" priority="9650" operator="containsText" text="0"/>
  </conditionalFormatting>
  <conditionalFormatting sqref="AA56">
    <cfRule type="cellIs" dxfId="9030" priority="9651" operator="equal">
      <formula>1</formula>
    </cfRule>
  </conditionalFormatting>
  <conditionalFormatting sqref="AA56">
    <cfRule type="containsText" dxfId="9029" priority="9652" operator="containsText" text="0"/>
  </conditionalFormatting>
  <conditionalFormatting sqref="AA58">
    <cfRule type="cellIs" dxfId="9028" priority="9653" operator="equal">
      <formula>1</formula>
    </cfRule>
  </conditionalFormatting>
  <conditionalFormatting sqref="AA58">
    <cfRule type="containsText" dxfId="9027" priority="9654" operator="containsText" text="0"/>
  </conditionalFormatting>
  <conditionalFormatting sqref="AA60">
    <cfRule type="cellIs" dxfId="9026" priority="9655" operator="equal">
      <formula>1</formula>
    </cfRule>
  </conditionalFormatting>
  <conditionalFormatting sqref="AA60">
    <cfRule type="containsText" dxfId="9025" priority="9656" operator="containsText" text="0"/>
  </conditionalFormatting>
  <conditionalFormatting sqref="AA62">
    <cfRule type="cellIs" dxfId="9024" priority="9657" operator="equal">
      <formula>1</formula>
    </cfRule>
  </conditionalFormatting>
  <conditionalFormatting sqref="AA62">
    <cfRule type="containsText" dxfId="9023" priority="9658" operator="containsText" text="0"/>
  </conditionalFormatting>
  <conditionalFormatting sqref="AB11">
    <cfRule type="cellIs" dxfId="9022" priority="9659" operator="equal">
      <formula>1</formula>
    </cfRule>
  </conditionalFormatting>
  <conditionalFormatting sqref="AB11">
    <cfRule type="containsText" dxfId="9021" priority="9660" operator="containsText" text="0"/>
  </conditionalFormatting>
  <conditionalFormatting sqref="AB13">
    <cfRule type="cellIs" dxfId="9020" priority="9661" operator="equal">
      <formula>1</formula>
    </cfRule>
  </conditionalFormatting>
  <conditionalFormatting sqref="AB13">
    <cfRule type="containsText" dxfId="9019" priority="9662" operator="containsText" text="0"/>
  </conditionalFormatting>
  <conditionalFormatting sqref="AB15">
    <cfRule type="cellIs" dxfId="9018" priority="9663" operator="equal">
      <formula>1</formula>
    </cfRule>
  </conditionalFormatting>
  <conditionalFormatting sqref="AB15">
    <cfRule type="containsText" dxfId="9017" priority="9664" operator="containsText" text="0"/>
  </conditionalFormatting>
  <conditionalFormatting sqref="AB17">
    <cfRule type="cellIs" dxfId="9016" priority="9665" operator="equal">
      <formula>1</formula>
    </cfRule>
  </conditionalFormatting>
  <conditionalFormatting sqref="AB17">
    <cfRule type="containsText" dxfId="9015" priority="9666" operator="containsText" text="0"/>
  </conditionalFormatting>
  <conditionalFormatting sqref="AB19">
    <cfRule type="cellIs" dxfId="9014" priority="9667" operator="equal">
      <formula>1</formula>
    </cfRule>
  </conditionalFormatting>
  <conditionalFormatting sqref="AB19">
    <cfRule type="containsText" dxfId="9013" priority="9668" operator="containsText" text="0"/>
  </conditionalFormatting>
  <conditionalFormatting sqref="AB21">
    <cfRule type="cellIs" dxfId="9012" priority="9669" operator="equal">
      <formula>1</formula>
    </cfRule>
  </conditionalFormatting>
  <conditionalFormatting sqref="AB21">
    <cfRule type="containsText" dxfId="9011" priority="9670" operator="containsText" text="0"/>
  </conditionalFormatting>
  <conditionalFormatting sqref="AB23">
    <cfRule type="cellIs" dxfId="9010" priority="9671" operator="equal">
      <formula>1</formula>
    </cfRule>
  </conditionalFormatting>
  <conditionalFormatting sqref="AB23">
    <cfRule type="containsText" dxfId="9009" priority="9672" operator="containsText" text="0"/>
  </conditionalFormatting>
  <conditionalFormatting sqref="AB25">
    <cfRule type="cellIs" dxfId="9008" priority="9673" operator="equal">
      <formula>1</formula>
    </cfRule>
  </conditionalFormatting>
  <conditionalFormatting sqref="AB25">
    <cfRule type="containsText" dxfId="9007" priority="9674" operator="containsText" text="0"/>
  </conditionalFormatting>
  <conditionalFormatting sqref="AB27">
    <cfRule type="cellIs" dxfId="9006" priority="9675" operator="equal">
      <formula>1</formula>
    </cfRule>
  </conditionalFormatting>
  <conditionalFormatting sqref="AB27">
    <cfRule type="containsText" dxfId="9005" priority="9676" operator="containsText" text="0"/>
  </conditionalFormatting>
  <conditionalFormatting sqref="AB29">
    <cfRule type="cellIs" dxfId="9004" priority="9677" operator="equal">
      <formula>1</formula>
    </cfRule>
  </conditionalFormatting>
  <conditionalFormatting sqref="AB29">
    <cfRule type="containsText" dxfId="9003" priority="9678" operator="containsText" text="0"/>
  </conditionalFormatting>
  <conditionalFormatting sqref="AB31">
    <cfRule type="cellIs" dxfId="9002" priority="9679" operator="equal">
      <formula>1</formula>
    </cfRule>
  </conditionalFormatting>
  <conditionalFormatting sqref="AB31">
    <cfRule type="containsText" dxfId="9001" priority="9680" operator="containsText" text="0"/>
  </conditionalFormatting>
  <conditionalFormatting sqref="AB33">
    <cfRule type="cellIs" dxfId="9000" priority="9681" operator="equal">
      <formula>1</formula>
    </cfRule>
  </conditionalFormatting>
  <conditionalFormatting sqref="AB33">
    <cfRule type="containsText" dxfId="8999" priority="9682" operator="containsText" text="0"/>
  </conditionalFormatting>
  <conditionalFormatting sqref="AB35">
    <cfRule type="cellIs" dxfId="8998" priority="9683" operator="equal">
      <formula>1</formula>
    </cfRule>
  </conditionalFormatting>
  <conditionalFormatting sqref="AB35">
    <cfRule type="containsText" dxfId="8997" priority="9684" operator="containsText" text="0"/>
  </conditionalFormatting>
  <conditionalFormatting sqref="AB37">
    <cfRule type="cellIs" dxfId="8996" priority="9685" operator="equal">
      <formula>1</formula>
    </cfRule>
  </conditionalFormatting>
  <conditionalFormatting sqref="AB37">
    <cfRule type="containsText" dxfId="8995" priority="9686" operator="containsText" text="0"/>
  </conditionalFormatting>
  <conditionalFormatting sqref="AB39">
    <cfRule type="cellIs" dxfId="8994" priority="9687" operator="equal">
      <formula>1</formula>
    </cfRule>
  </conditionalFormatting>
  <conditionalFormatting sqref="AB39">
    <cfRule type="containsText" dxfId="8993" priority="9688" operator="containsText" text="0"/>
  </conditionalFormatting>
  <conditionalFormatting sqref="AB41">
    <cfRule type="cellIs" dxfId="8992" priority="9689" operator="equal">
      <formula>1</formula>
    </cfRule>
  </conditionalFormatting>
  <conditionalFormatting sqref="AB41">
    <cfRule type="containsText" dxfId="8991" priority="9690" operator="containsText" text="0"/>
  </conditionalFormatting>
  <conditionalFormatting sqref="AB43">
    <cfRule type="cellIs" dxfId="8990" priority="9691" operator="equal">
      <formula>1</formula>
    </cfRule>
  </conditionalFormatting>
  <conditionalFormatting sqref="AB43">
    <cfRule type="containsText" dxfId="8989" priority="9692" operator="containsText" text="0"/>
  </conditionalFormatting>
  <conditionalFormatting sqref="AB45">
    <cfRule type="cellIs" dxfId="8988" priority="9693" operator="equal">
      <formula>1</formula>
    </cfRule>
  </conditionalFormatting>
  <conditionalFormatting sqref="AB45">
    <cfRule type="containsText" dxfId="8987" priority="9694" operator="containsText" text="0"/>
  </conditionalFormatting>
  <conditionalFormatting sqref="AB47">
    <cfRule type="cellIs" dxfId="8986" priority="9695" operator="equal">
      <formula>1</formula>
    </cfRule>
  </conditionalFormatting>
  <conditionalFormatting sqref="AB47">
    <cfRule type="containsText" dxfId="8985" priority="9696" operator="containsText" text="0"/>
  </conditionalFormatting>
  <conditionalFormatting sqref="AB49">
    <cfRule type="cellIs" dxfId="8984" priority="9697" operator="equal">
      <formula>1</formula>
    </cfRule>
  </conditionalFormatting>
  <conditionalFormatting sqref="AB49">
    <cfRule type="containsText" dxfId="8983" priority="9698" operator="containsText" text="0"/>
  </conditionalFormatting>
  <conditionalFormatting sqref="AB51">
    <cfRule type="cellIs" dxfId="8982" priority="9699" operator="equal">
      <formula>1</formula>
    </cfRule>
  </conditionalFormatting>
  <conditionalFormatting sqref="AB51">
    <cfRule type="containsText" dxfId="8981" priority="9700" operator="containsText" text="0"/>
  </conditionalFormatting>
  <conditionalFormatting sqref="AB53">
    <cfRule type="cellIs" dxfId="8980" priority="9701" operator="equal">
      <formula>1</formula>
    </cfRule>
  </conditionalFormatting>
  <conditionalFormatting sqref="AB53">
    <cfRule type="containsText" dxfId="8979" priority="9702" operator="containsText" text="0"/>
  </conditionalFormatting>
  <conditionalFormatting sqref="AB57">
    <cfRule type="cellIs" dxfId="8978" priority="9703" operator="equal">
      <formula>1</formula>
    </cfRule>
  </conditionalFormatting>
  <conditionalFormatting sqref="AB57">
    <cfRule type="containsText" dxfId="8977" priority="9704" operator="containsText" text="0"/>
  </conditionalFormatting>
  <conditionalFormatting sqref="AB59">
    <cfRule type="cellIs" dxfId="8976" priority="9705" operator="equal">
      <formula>1</formula>
    </cfRule>
  </conditionalFormatting>
  <conditionalFormatting sqref="AB59">
    <cfRule type="containsText" dxfId="8975" priority="9706" operator="containsText" text="0"/>
  </conditionalFormatting>
  <conditionalFormatting sqref="AB61">
    <cfRule type="cellIs" dxfId="8974" priority="9707" operator="equal">
      <formula>1</formula>
    </cfRule>
  </conditionalFormatting>
  <conditionalFormatting sqref="AB61">
    <cfRule type="containsText" dxfId="8973" priority="9708" operator="containsText" text="0"/>
  </conditionalFormatting>
  <conditionalFormatting sqref="B10:AB10 A11:AB63 A9:AB9">
    <cfRule type="beginsWith" priority="8946" operator="beginsWith" text="0">
      <formula>LEFT(A9,LEN("0"))="0"</formula>
    </cfRule>
    <cfRule type="cellIs" priority="8947" operator="lessThan">
      <formula>1</formula>
    </cfRule>
    <cfRule type="containsText" priority="8948" operator="containsText" text="0">
      <formula>NOT(ISERROR(SEARCH("0",A9)))</formula>
    </cfRule>
  </conditionalFormatting>
  <conditionalFormatting sqref="A35:B37">
    <cfRule type="containsText" dxfId="8972" priority="8945" operator="containsText" text="0">
      <formula>NOT(ISERROR(SEARCH("0",A35)))</formula>
    </cfRule>
  </conditionalFormatting>
  <conditionalFormatting sqref="B10:AB10 A11:AB63 A9:AB9">
    <cfRule type="containsText" dxfId="8971" priority="8944" operator="containsText" text="0">
      <formula>NOT(ISERROR(SEARCH("0",A9)))</formula>
    </cfRule>
  </conditionalFormatting>
  <conditionalFormatting sqref="A36">
    <cfRule type="cellIs" dxfId="8970" priority="8943" operator="equal">
      <formula>1</formula>
    </cfRule>
  </conditionalFormatting>
  <conditionalFormatting sqref="A9:AB63">
    <cfRule type="cellIs" dxfId="8969" priority="8611" operator="equal">
      <formula>0</formula>
    </cfRule>
    <cfRule type="cellIs" dxfId="8968" priority="8612" operator="equal">
      <formula>0.5</formula>
    </cfRule>
    <cfRule type="cellIs" dxfId="8967" priority="8613" operator="equal">
      <formula>1</formula>
    </cfRule>
    <cfRule type="cellIs" dxfId="8966" priority="8942" operator="equal">
      <formula>0.5</formula>
    </cfRule>
  </conditionalFormatting>
  <conditionalFormatting sqref="H29">
    <cfRule type="cellIs" dxfId="8965" priority="8940" operator="equal">
      <formula>1</formula>
    </cfRule>
  </conditionalFormatting>
  <conditionalFormatting sqref="H29">
    <cfRule type="containsText" dxfId="8964" priority="8941" operator="containsText" text="0"/>
  </conditionalFormatting>
  <conditionalFormatting sqref="I28">
    <cfRule type="cellIs" dxfId="8963" priority="8938" operator="equal">
      <formula>1</formula>
    </cfRule>
  </conditionalFormatting>
  <conditionalFormatting sqref="I28">
    <cfRule type="containsText" dxfId="8962" priority="8939" operator="containsText" text="0"/>
  </conditionalFormatting>
  <conditionalFormatting sqref="J27">
    <cfRule type="cellIs" dxfId="8961" priority="8936" operator="equal">
      <formula>1</formula>
    </cfRule>
  </conditionalFormatting>
  <conditionalFormatting sqref="J27">
    <cfRule type="containsText" dxfId="8960" priority="8937" operator="containsText" text="0"/>
  </conditionalFormatting>
  <conditionalFormatting sqref="K26">
    <cfRule type="cellIs" dxfId="8959" priority="8934" operator="equal">
      <formula>1</formula>
    </cfRule>
  </conditionalFormatting>
  <conditionalFormatting sqref="K26">
    <cfRule type="containsText" dxfId="8958" priority="8935" operator="containsText" text="0"/>
  </conditionalFormatting>
  <conditionalFormatting sqref="L25">
    <cfRule type="cellIs" dxfId="8957" priority="8932" operator="equal">
      <formula>1</formula>
    </cfRule>
  </conditionalFormatting>
  <conditionalFormatting sqref="L25">
    <cfRule type="containsText" dxfId="8956" priority="8933" operator="containsText" text="0"/>
  </conditionalFormatting>
  <conditionalFormatting sqref="M24">
    <cfRule type="cellIs" dxfId="8955" priority="8930" operator="equal">
      <formula>1</formula>
    </cfRule>
  </conditionalFormatting>
  <conditionalFormatting sqref="M24">
    <cfRule type="containsText" dxfId="8954" priority="8931" operator="containsText" text="0"/>
  </conditionalFormatting>
  <conditionalFormatting sqref="N23">
    <cfRule type="cellIs" dxfId="8953" priority="8928" operator="equal">
      <formula>1</formula>
    </cfRule>
  </conditionalFormatting>
  <conditionalFormatting sqref="N23">
    <cfRule type="containsText" dxfId="8952" priority="8929" operator="containsText" text="0"/>
  </conditionalFormatting>
  <conditionalFormatting sqref="O22">
    <cfRule type="cellIs" dxfId="8951" priority="8926" operator="equal">
      <formula>1</formula>
    </cfRule>
  </conditionalFormatting>
  <conditionalFormatting sqref="O22">
    <cfRule type="containsText" dxfId="8950" priority="8927" operator="containsText" text="0"/>
  </conditionalFormatting>
  <conditionalFormatting sqref="P21">
    <cfRule type="cellIs" dxfId="8949" priority="8924" operator="equal">
      <formula>1</formula>
    </cfRule>
  </conditionalFormatting>
  <conditionalFormatting sqref="P21">
    <cfRule type="containsText" dxfId="8948" priority="8925" operator="containsText" text="0"/>
  </conditionalFormatting>
  <conditionalFormatting sqref="Q20">
    <cfRule type="cellIs" dxfId="8947" priority="8922" operator="equal">
      <formula>1</formula>
    </cfRule>
  </conditionalFormatting>
  <conditionalFormatting sqref="Q20">
    <cfRule type="containsText" dxfId="8946" priority="8923" operator="containsText" text="0"/>
  </conditionalFormatting>
  <conditionalFormatting sqref="R19">
    <cfRule type="cellIs" dxfId="8945" priority="8920" operator="equal">
      <formula>1</formula>
    </cfRule>
  </conditionalFormatting>
  <conditionalFormatting sqref="R19">
    <cfRule type="containsText" dxfId="8944" priority="8921" operator="containsText" text="0"/>
  </conditionalFormatting>
  <conditionalFormatting sqref="S18">
    <cfRule type="cellIs" dxfId="8943" priority="8918" operator="equal">
      <formula>1</formula>
    </cfRule>
  </conditionalFormatting>
  <conditionalFormatting sqref="S18">
    <cfRule type="containsText" dxfId="8942" priority="8919" operator="containsText" text="0"/>
  </conditionalFormatting>
  <conditionalFormatting sqref="T17">
    <cfRule type="cellIs" dxfId="8941" priority="8916" operator="equal">
      <formula>1</formula>
    </cfRule>
  </conditionalFormatting>
  <conditionalFormatting sqref="T17">
    <cfRule type="containsText" dxfId="8940" priority="8917" operator="containsText" text="0"/>
  </conditionalFormatting>
  <conditionalFormatting sqref="U16">
    <cfRule type="cellIs" dxfId="8939" priority="8914" operator="equal">
      <formula>1</formula>
    </cfRule>
  </conditionalFormatting>
  <conditionalFormatting sqref="U16">
    <cfRule type="containsText" dxfId="8938" priority="8915" operator="containsText" text="0"/>
  </conditionalFormatting>
  <conditionalFormatting sqref="V15">
    <cfRule type="cellIs" dxfId="8937" priority="8912" operator="equal">
      <formula>1</formula>
    </cfRule>
  </conditionalFormatting>
  <conditionalFormatting sqref="V15">
    <cfRule type="containsText" dxfId="8936" priority="8913" operator="containsText" text="0"/>
  </conditionalFormatting>
  <conditionalFormatting sqref="W14">
    <cfRule type="cellIs" dxfId="8935" priority="8910" operator="equal">
      <formula>1</formula>
    </cfRule>
  </conditionalFormatting>
  <conditionalFormatting sqref="W14">
    <cfRule type="containsText" dxfId="8934" priority="8911" operator="containsText" text="0"/>
  </conditionalFormatting>
  <conditionalFormatting sqref="X13">
    <cfRule type="cellIs" dxfId="8933" priority="8908" operator="equal">
      <formula>1</formula>
    </cfRule>
  </conditionalFormatting>
  <conditionalFormatting sqref="X13">
    <cfRule type="containsText" dxfId="8932" priority="8909" operator="containsText" text="0"/>
  </conditionalFormatting>
  <conditionalFormatting sqref="Y12">
    <cfRule type="cellIs" dxfId="8931" priority="8906" operator="equal">
      <formula>1</formula>
    </cfRule>
  </conditionalFormatting>
  <conditionalFormatting sqref="Y12">
    <cfRule type="containsText" dxfId="8930" priority="8907" operator="containsText" text="0"/>
  </conditionalFormatting>
  <conditionalFormatting sqref="Z11">
    <cfRule type="cellIs" dxfId="8929" priority="8904" operator="equal">
      <formula>1</formula>
    </cfRule>
  </conditionalFormatting>
  <conditionalFormatting sqref="Z11">
    <cfRule type="containsText" dxfId="8928" priority="8905" operator="containsText" text="0"/>
  </conditionalFormatting>
  <conditionalFormatting sqref="AA10">
    <cfRule type="cellIs" dxfId="8927" priority="8902" operator="equal">
      <formula>1</formula>
    </cfRule>
  </conditionalFormatting>
  <conditionalFormatting sqref="AA10">
    <cfRule type="containsText" dxfId="8926" priority="8903" operator="containsText" text="0"/>
  </conditionalFormatting>
  <conditionalFormatting sqref="AB9">
    <cfRule type="cellIs" dxfId="8925" priority="8900" operator="equal">
      <formula>1</formula>
    </cfRule>
  </conditionalFormatting>
  <conditionalFormatting sqref="AB9">
    <cfRule type="containsText" dxfId="8924" priority="8901" operator="containsText" text="0"/>
  </conditionalFormatting>
  <conditionalFormatting sqref="I44">
    <cfRule type="cellIs" dxfId="8923" priority="8898" operator="equal">
      <formula>1</formula>
    </cfRule>
  </conditionalFormatting>
  <conditionalFormatting sqref="I44">
    <cfRule type="containsText" dxfId="8922" priority="8899" operator="containsText" text="0"/>
  </conditionalFormatting>
  <conditionalFormatting sqref="J45">
    <cfRule type="cellIs" dxfId="8921" priority="8896" operator="equal">
      <formula>1</formula>
    </cfRule>
  </conditionalFormatting>
  <conditionalFormatting sqref="J45">
    <cfRule type="containsText" dxfId="8920" priority="8897" operator="containsText" text="0"/>
  </conditionalFormatting>
  <conditionalFormatting sqref="K46">
    <cfRule type="cellIs" dxfId="8919" priority="8894" operator="equal">
      <formula>1</formula>
    </cfRule>
  </conditionalFormatting>
  <conditionalFormatting sqref="K46">
    <cfRule type="containsText" dxfId="8918" priority="8895" operator="containsText" text="0"/>
  </conditionalFormatting>
  <conditionalFormatting sqref="L47">
    <cfRule type="cellIs" dxfId="8917" priority="8892" operator="equal">
      <formula>1</formula>
    </cfRule>
  </conditionalFormatting>
  <conditionalFormatting sqref="L47">
    <cfRule type="containsText" dxfId="8916" priority="8893" operator="containsText" text="0"/>
  </conditionalFormatting>
  <conditionalFormatting sqref="M48">
    <cfRule type="cellIs" dxfId="8915" priority="8890" operator="equal">
      <formula>1</formula>
    </cfRule>
  </conditionalFormatting>
  <conditionalFormatting sqref="M48">
    <cfRule type="containsText" dxfId="8914" priority="8891" operator="containsText" text="0"/>
  </conditionalFormatting>
  <conditionalFormatting sqref="N49">
    <cfRule type="cellIs" dxfId="8913" priority="8888" operator="equal">
      <formula>1</formula>
    </cfRule>
  </conditionalFormatting>
  <conditionalFormatting sqref="N49">
    <cfRule type="containsText" dxfId="8912" priority="8889" operator="containsText" text="0"/>
  </conditionalFormatting>
  <conditionalFormatting sqref="P51">
    <cfRule type="cellIs" dxfId="8911" priority="8886" operator="equal">
      <formula>1</formula>
    </cfRule>
  </conditionalFormatting>
  <conditionalFormatting sqref="P51">
    <cfRule type="containsText" dxfId="8910" priority="8887" operator="containsText" text="0"/>
  </conditionalFormatting>
  <conditionalFormatting sqref="Q52">
    <cfRule type="cellIs" dxfId="8909" priority="8884" operator="equal">
      <formula>1</formula>
    </cfRule>
  </conditionalFormatting>
  <conditionalFormatting sqref="Q52">
    <cfRule type="containsText" dxfId="8908" priority="8885" operator="containsText" text="0"/>
  </conditionalFormatting>
  <conditionalFormatting sqref="R53">
    <cfRule type="cellIs" dxfId="8907" priority="8882" operator="equal">
      <formula>1</formula>
    </cfRule>
  </conditionalFormatting>
  <conditionalFormatting sqref="R53">
    <cfRule type="containsText" dxfId="8906" priority="8883" operator="containsText" text="0"/>
  </conditionalFormatting>
  <conditionalFormatting sqref="S54">
    <cfRule type="cellIs" dxfId="8905" priority="8880" operator="equal">
      <formula>1</formula>
    </cfRule>
  </conditionalFormatting>
  <conditionalFormatting sqref="S54">
    <cfRule type="containsText" dxfId="8904" priority="8881" operator="containsText" text="0"/>
  </conditionalFormatting>
  <conditionalFormatting sqref="T55">
    <cfRule type="cellIs" dxfId="8903" priority="8878" operator="equal">
      <formula>1</formula>
    </cfRule>
  </conditionalFormatting>
  <conditionalFormatting sqref="T55">
    <cfRule type="containsText" dxfId="8902" priority="8879" operator="containsText" text="0"/>
  </conditionalFormatting>
  <conditionalFormatting sqref="U56">
    <cfRule type="cellIs" dxfId="8901" priority="8876" operator="equal">
      <formula>1</formula>
    </cfRule>
  </conditionalFormatting>
  <conditionalFormatting sqref="U56">
    <cfRule type="containsText" dxfId="8900" priority="8877" operator="containsText" text="0"/>
  </conditionalFormatting>
  <conditionalFormatting sqref="W58">
    <cfRule type="cellIs" dxfId="8899" priority="8874" operator="equal">
      <formula>1</formula>
    </cfRule>
  </conditionalFormatting>
  <conditionalFormatting sqref="W58">
    <cfRule type="containsText" dxfId="8898" priority="8875" operator="containsText" text="0"/>
  </conditionalFormatting>
  <conditionalFormatting sqref="X59">
    <cfRule type="cellIs" dxfId="8897" priority="8872" operator="equal">
      <formula>1</formula>
    </cfRule>
  </conditionalFormatting>
  <conditionalFormatting sqref="X59">
    <cfRule type="containsText" dxfId="8896" priority="8873" operator="containsText" text="0"/>
  </conditionalFormatting>
  <conditionalFormatting sqref="Y60">
    <cfRule type="cellIs" dxfId="8895" priority="8870" operator="equal">
      <formula>1</formula>
    </cfRule>
  </conditionalFormatting>
  <conditionalFormatting sqref="Y60">
    <cfRule type="containsText" dxfId="8894" priority="8871" operator="containsText" text="0"/>
  </conditionalFormatting>
  <conditionalFormatting sqref="Z61">
    <cfRule type="cellIs" dxfId="8893" priority="8868" operator="equal">
      <formula>1</formula>
    </cfRule>
  </conditionalFormatting>
  <conditionalFormatting sqref="Z61">
    <cfRule type="containsText" dxfId="8892" priority="8869" operator="containsText" text="0"/>
  </conditionalFormatting>
  <conditionalFormatting sqref="AA62">
    <cfRule type="cellIs" dxfId="8891" priority="8866" operator="equal">
      <formula>1</formula>
    </cfRule>
  </conditionalFormatting>
  <conditionalFormatting sqref="AA62">
    <cfRule type="containsText" dxfId="8890" priority="8867" operator="containsText" text="0"/>
  </conditionalFormatting>
  <conditionalFormatting sqref="AB63">
    <cfRule type="cellIs" dxfId="8889" priority="8864" operator="equal">
      <formula>1</formula>
    </cfRule>
  </conditionalFormatting>
  <conditionalFormatting sqref="AB63">
    <cfRule type="containsText" dxfId="8888" priority="8865" operator="containsText" text="0"/>
  </conditionalFormatting>
  <conditionalFormatting sqref="H31">
    <cfRule type="cellIs" dxfId="8887" priority="8862" operator="equal">
      <formula>1</formula>
    </cfRule>
  </conditionalFormatting>
  <conditionalFormatting sqref="H31">
    <cfRule type="containsText" dxfId="8886" priority="8863" operator="containsText" text="0"/>
  </conditionalFormatting>
  <conditionalFormatting sqref="H33">
    <cfRule type="cellIs" dxfId="8885" priority="8860" operator="equal">
      <formula>1</formula>
    </cfRule>
  </conditionalFormatting>
  <conditionalFormatting sqref="H33">
    <cfRule type="containsText" dxfId="8884" priority="8861" operator="containsText" text="0"/>
  </conditionalFormatting>
  <conditionalFormatting sqref="H33">
    <cfRule type="cellIs" dxfId="8883" priority="8858" operator="equal">
      <formula>1</formula>
    </cfRule>
  </conditionalFormatting>
  <conditionalFormatting sqref="H33">
    <cfRule type="containsText" dxfId="8882" priority="8859" operator="containsText" text="0"/>
  </conditionalFormatting>
  <conditionalFormatting sqref="H35">
    <cfRule type="cellIs" dxfId="8881" priority="8856" operator="equal">
      <formula>1</formula>
    </cfRule>
  </conditionalFormatting>
  <conditionalFormatting sqref="H35">
    <cfRule type="containsText" dxfId="8880" priority="8857" operator="containsText" text="0"/>
  </conditionalFormatting>
  <conditionalFormatting sqref="H35">
    <cfRule type="cellIs" dxfId="8879" priority="8854" operator="equal">
      <formula>1</formula>
    </cfRule>
  </conditionalFormatting>
  <conditionalFormatting sqref="H35">
    <cfRule type="containsText" dxfId="8878" priority="8855" operator="containsText" text="0"/>
  </conditionalFormatting>
  <conditionalFormatting sqref="H37">
    <cfRule type="cellIs" dxfId="8877" priority="8852" operator="equal">
      <formula>1</formula>
    </cfRule>
  </conditionalFormatting>
  <conditionalFormatting sqref="H37">
    <cfRule type="containsText" dxfId="8876" priority="8853" operator="containsText" text="0"/>
  </conditionalFormatting>
  <conditionalFormatting sqref="H37">
    <cfRule type="cellIs" dxfId="8875" priority="8850" operator="equal">
      <formula>1</formula>
    </cfRule>
  </conditionalFormatting>
  <conditionalFormatting sqref="H37">
    <cfRule type="containsText" dxfId="8874" priority="8851" operator="containsText" text="0"/>
  </conditionalFormatting>
  <conditionalFormatting sqref="H39">
    <cfRule type="cellIs" dxfId="8873" priority="8848" operator="equal">
      <formula>1</formula>
    </cfRule>
  </conditionalFormatting>
  <conditionalFormatting sqref="H39">
    <cfRule type="containsText" dxfId="8872" priority="8849" operator="containsText" text="0"/>
  </conditionalFormatting>
  <conditionalFormatting sqref="H39">
    <cfRule type="cellIs" dxfId="8871" priority="8846" operator="equal">
      <formula>1</formula>
    </cfRule>
  </conditionalFormatting>
  <conditionalFormatting sqref="H39">
    <cfRule type="containsText" dxfId="8870" priority="8847" operator="containsText" text="0"/>
  </conditionalFormatting>
  <conditionalFormatting sqref="H41">
    <cfRule type="cellIs" dxfId="8869" priority="8844" operator="equal">
      <formula>1</formula>
    </cfRule>
  </conditionalFormatting>
  <conditionalFormatting sqref="H41">
    <cfRule type="containsText" dxfId="8868" priority="8845" operator="containsText" text="0"/>
  </conditionalFormatting>
  <conditionalFormatting sqref="H41">
    <cfRule type="cellIs" dxfId="8867" priority="8842" operator="equal">
      <formula>1</formula>
    </cfRule>
  </conditionalFormatting>
  <conditionalFormatting sqref="H41">
    <cfRule type="containsText" dxfId="8866" priority="8843" operator="containsText" text="0"/>
  </conditionalFormatting>
  <conditionalFormatting sqref="I30">
    <cfRule type="cellIs" dxfId="8865" priority="8840" operator="equal">
      <formula>1</formula>
    </cfRule>
  </conditionalFormatting>
  <conditionalFormatting sqref="I30">
    <cfRule type="containsText" dxfId="8864" priority="8841" operator="containsText" text="0"/>
  </conditionalFormatting>
  <conditionalFormatting sqref="I30">
    <cfRule type="cellIs" dxfId="8863" priority="8838" operator="equal">
      <formula>1</formula>
    </cfRule>
  </conditionalFormatting>
  <conditionalFormatting sqref="I30">
    <cfRule type="containsText" dxfId="8862" priority="8839" operator="containsText" text="0"/>
  </conditionalFormatting>
  <conditionalFormatting sqref="I32">
    <cfRule type="cellIs" dxfId="8861" priority="8836" operator="equal">
      <formula>1</formula>
    </cfRule>
  </conditionalFormatting>
  <conditionalFormatting sqref="I32">
    <cfRule type="containsText" dxfId="8860" priority="8837" operator="containsText" text="0"/>
  </conditionalFormatting>
  <conditionalFormatting sqref="I32">
    <cfRule type="cellIs" dxfId="8859" priority="8834" operator="equal">
      <formula>1</formula>
    </cfRule>
  </conditionalFormatting>
  <conditionalFormatting sqref="I32">
    <cfRule type="containsText" dxfId="8858" priority="8835" operator="containsText" text="0"/>
  </conditionalFormatting>
  <conditionalFormatting sqref="I34">
    <cfRule type="cellIs" dxfId="8857" priority="8832" operator="equal">
      <formula>1</formula>
    </cfRule>
  </conditionalFormatting>
  <conditionalFormatting sqref="I34">
    <cfRule type="containsText" dxfId="8856" priority="8833" operator="containsText" text="0"/>
  </conditionalFormatting>
  <conditionalFormatting sqref="I34">
    <cfRule type="cellIs" dxfId="8855" priority="8830" operator="equal">
      <formula>1</formula>
    </cfRule>
  </conditionalFormatting>
  <conditionalFormatting sqref="I34">
    <cfRule type="containsText" dxfId="8854" priority="8831" operator="containsText" text="0"/>
  </conditionalFormatting>
  <conditionalFormatting sqref="I36">
    <cfRule type="cellIs" dxfId="8853" priority="8828" operator="equal">
      <formula>1</formula>
    </cfRule>
  </conditionalFormatting>
  <conditionalFormatting sqref="I36">
    <cfRule type="containsText" dxfId="8852" priority="8829" operator="containsText" text="0"/>
  </conditionalFormatting>
  <conditionalFormatting sqref="I36">
    <cfRule type="cellIs" dxfId="8851" priority="8826" operator="equal">
      <formula>1</formula>
    </cfRule>
  </conditionalFormatting>
  <conditionalFormatting sqref="I36">
    <cfRule type="containsText" dxfId="8850" priority="8827" operator="containsText" text="0"/>
  </conditionalFormatting>
  <conditionalFormatting sqref="I38">
    <cfRule type="cellIs" dxfId="8849" priority="8824" operator="equal">
      <formula>1</formula>
    </cfRule>
  </conditionalFormatting>
  <conditionalFormatting sqref="I38">
    <cfRule type="containsText" dxfId="8848" priority="8825" operator="containsText" text="0"/>
  </conditionalFormatting>
  <conditionalFormatting sqref="I38">
    <cfRule type="cellIs" dxfId="8847" priority="8822" operator="equal">
      <formula>1</formula>
    </cfRule>
  </conditionalFormatting>
  <conditionalFormatting sqref="I38">
    <cfRule type="containsText" dxfId="8846" priority="8823" operator="containsText" text="0"/>
  </conditionalFormatting>
  <conditionalFormatting sqref="I40">
    <cfRule type="cellIs" dxfId="8845" priority="8820" operator="equal">
      <formula>1</formula>
    </cfRule>
  </conditionalFormatting>
  <conditionalFormatting sqref="I40">
    <cfRule type="containsText" dxfId="8844" priority="8821" operator="containsText" text="0"/>
  </conditionalFormatting>
  <conditionalFormatting sqref="I40">
    <cfRule type="cellIs" dxfId="8843" priority="8818" operator="equal">
      <formula>1</formula>
    </cfRule>
  </conditionalFormatting>
  <conditionalFormatting sqref="I40">
    <cfRule type="containsText" dxfId="8842" priority="8819" operator="containsText" text="0"/>
  </conditionalFormatting>
  <conditionalFormatting sqref="I42">
    <cfRule type="cellIs" dxfId="8841" priority="8816" operator="equal">
      <formula>1</formula>
    </cfRule>
  </conditionalFormatting>
  <conditionalFormatting sqref="I42">
    <cfRule type="containsText" dxfId="8840" priority="8817" operator="containsText" text="0"/>
  </conditionalFormatting>
  <conditionalFormatting sqref="I42">
    <cfRule type="cellIs" dxfId="8839" priority="8814" operator="equal">
      <formula>1</formula>
    </cfRule>
  </conditionalFormatting>
  <conditionalFormatting sqref="I42">
    <cfRule type="containsText" dxfId="8838" priority="8815" operator="containsText" text="0"/>
  </conditionalFormatting>
  <conditionalFormatting sqref="J29">
    <cfRule type="cellIs" dxfId="8837" priority="8812" operator="equal">
      <formula>1</formula>
    </cfRule>
  </conditionalFormatting>
  <conditionalFormatting sqref="J29">
    <cfRule type="containsText" dxfId="8836" priority="8813" operator="containsText" text="0"/>
  </conditionalFormatting>
  <conditionalFormatting sqref="J29">
    <cfRule type="cellIs" dxfId="8835" priority="8810" operator="equal">
      <formula>1</formula>
    </cfRule>
  </conditionalFormatting>
  <conditionalFormatting sqref="J29">
    <cfRule type="containsText" dxfId="8834" priority="8811" operator="containsText" text="0"/>
  </conditionalFormatting>
  <conditionalFormatting sqref="J31">
    <cfRule type="cellIs" dxfId="8833" priority="8808" operator="equal">
      <formula>1</formula>
    </cfRule>
  </conditionalFormatting>
  <conditionalFormatting sqref="J31">
    <cfRule type="containsText" dxfId="8832" priority="8809" operator="containsText" text="0"/>
  </conditionalFormatting>
  <conditionalFormatting sqref="J31">
    <cfRule type="cellIs" dxfId="8831" priority="8806" operator="equal">
      <formula>1</formula>
    </cfRule>
  </conditionalFormatting>
  <conditionalFormatting sqref="J31">
    <cfRule type="containsText" dxfId="8830" priority="8807" operator="containsText" text="0"/>
  </conditionalFormatting>
  <conditionalFormatting sqref="J33">
    <cfRule type="cellIs" dxfId="8829" priority="8804" operator="equal">
      <formula>1</formula>
    </cfRule>
  </conditionalFormatting>
  <conditionalFormatting sqref="J33">
    <cfRule type="containsText" dxfId="8828" priority="8805" operator="containsText" text="0"/>
  </conditionalFormatting>
  <conditionalFormatting sqref="J33">
    <cfRule type="cellIs" dxfId="8827" priority="8802" operator="equal">
      <formula>1</formula>
    </cfRule>
  </conditionalFormatting>
  <conditionalFormatting sqref="J33">
    <cfRule type="containsText" dxfId="8826" priority="8803" operator="containsText" text="0"/>
  </conditionalFormatting>
  <conditionalFormatting sqref="J35">
    <cfRule type="cellIs" dxfId="8825" priority="8800" operator="equal">
      <formula>1</formula>
    </cfRule>
  </conditionalFormatting>
  <conditionalFormatting sqref="J35">
    <cfRule type="containsText" dxfId="8824" priority="8801" operator="containsText" text="0"/>
  </conditionalFormatting>
  <conditionalFormatting sqref="J35">
    <cfRule type="cellIs" dxfId="8823" priority="8798" operator="equal">
      <formula>1</formula>
    </cfRule>
  </conditionalFormatting>
  <conditionalFormatting sqref="J35">
    <cfRule type="containsText" dxfId="8822" priority="8799" operator="containsText" text="0"/>
  </conditionalFormatting>
  <conditionalFormatting sqref="J37">
    <cfRule type="cellIs" dxfId="8821" priority="8796" operator="equal">
      <formula>1</formula>
    </cfRule>
  </conditionalFormatting>
  <conditionalFormatting sqref="J37">
    <cfRule type="containsText" dxfId="8820" priority="8797" operator="containsText" text="0"/>
  </conditionalFormatting>
  <conditionalFormatting sqref="J37">
    <cfRule type="cellIs" dxfId="8819" priority="8794" operator="equal">
      <formula>1</formula>
    </cfRule>
  </conditionalFormatting>
  <conditionalFormatting sqref="J37">
    <cfRule type="containsText" dxfId="8818" priority="8795" operator="containsText" text="0"/>
  </conditionalFormatting>
  <conditionalFormatting sqref="J39">
    <cfRule type="cellIs" dxfId="8817" priority="8792" operator="equal">
      <formula>1</formula>
    </cfRule>
  </conditionalFormatting>
  <conditionalFormatting sqref="J39">
    <cfRule type="containsText" dxfId="8816" priority="8793" operator="containsText" text="0"/>
  </conditionalFormatting>
  <conditionalFormatting sqref="J39">
    <cfRule type="cellIs" dxfId="8815" priority="8790" operator="equal">
      <formula>1</formula>
    </cfRule>
  </conditionalFormatting>
  <conditionalFormatting sqref="J39">
    <cfRule type="containsText" dxfId="8814" priority="8791" operator="containsText" text="0"/>
  </conditionalFormatting>
  <conditionalFormatting sqref="J41">
    <cfRule type="cellIs" dxfId="8813" priority="8788" operator="equal">
      <formula>1</formula>
    </cfRule>
  </conditionalFormatting>
  <conditionalFormatting sqref="J41">
    <cfRule type="containsText" dxfId="8812" priority="8789" operator="containsText" text="0"/>
  </conditionalFormatting>
  <conditionalFormatting sqref="J41">
    <cfRule type="cellIs" dxfId="8811" priority="8786" operator="equal">
      <formula>1</formula>
    </cfRule>
  </conditionalFormatting>
  <conditionalFormatting sqref="J41">
    <cfRule type="containsText" dxfId="8810" priority="8787" operator="containsText" text="0"/>
  </conditionalFormatting>
  <conditionalFormatting sqref="J43">
    <cfRule type="cellIs" dxfId="8809" priority="8784" operator="equal">
      <formula>1</formula>
    </cfRule>
  </conditionalFormatting>
  <conditionalFormatting sqref="J43">
    <cfRule type="containsText" dxfId="8808" priority="8785" operator="containsText" text="0"/>
  </conditionalFormatting>
  <conditionalFormatting sqref="J43">
    <cfRule type="cellIs" dxfId="8807" priority="8782" operator="equal">
      <formula>1</formula>
    </cfRule>
  </conditionalFormatting>
  <conditionalFormatting sqref="J43">
    <cfRule type="containsText" dxfId="8806" priority="8783" operator="containsText" text="0"/>
  </conditionalFormatting>
  <conditionalFormatting sqref="K28">
    <cfRule type="cellIs" dxfId="8805" priority="8780" operator="equal">
      <formula>1</formula>
    </cfRule>
  </conditionalFormatting>
  <conditionalFormatting sqref="K28">
    <cfRule type="containsText" dxfId="8804" priority="8781" operator="containsText" text="0"/>
  </conditionalFormatting>
  <conditionalFormatting sqref="K28">
    <cfRule type="cellIs" dxfId="8803" priority="8778" operator="equal">
      <formula>1</formula>
    </cfRule>
  </conditionalFormatting>
  <conditionalFormatting sqref="K28">
    <cfRule type="containsText" dxfId="8802" priority="8779" operator="containsText" text="0"/>
  </conditionalFormatting>
  <conditionalFormatting sqref="K30">
    <cfRule type="cellIs" dxfId="8801" priority="8776" operator="equal">
      <formula>1</formula>
    </cfRule>
  </conditionalFormatting>
  <conditionalFormatting sqref="K30">
    <cfRule type="containsText" dxfId="8800" priority="8777" operator="containsText" text="0"/>
  </conditionalFormatting>
  <conditionalFormatting sqref="K30">
    <cfRule type="cellIs" dxfId="8799" priority="8774" operator="equal">
      <formula>1</formula>
    </cfRule>
  </conditionalFormatting>
  <conditionalFormatting sqref="K30">
    <cfRule type="containsText" dxfId="8798" priority="8775" operator="containsText" text="0"/>
  </conditionalFormatting>
  <conditionalFormatting sqref="K32">
    <cfRule type="cellIs" dxfId="8797" priority="8772" operator="equal">
      <formula>1</formula>
    </cfRule>
  </conditionalFormatting>
  <conditionalFormatting sqref="K32">
    <cfRule type="containsText" dxfId="8796" priority="8773" operator="containsText" text="0"/>
  </conditionalFormatting>
  <conditionalFormatting sqref="K32">
    <cfRule type="cellIs" dxfId="8795" priority="8770" operator="equal">
      <formula>1</formula>
    </cfRule>
  </conditionalFormatting>
  <conditionalFormatting sqref="K32">
    <cfRule type="containsText" dxfId="8794" priority="8771" operator="containsText" text="0"/>
  </conditionalFormatting>
  <conditionalFormatting sqref="K34">
    <cfRule type="cellIs" dxfId="8793" priority="8768" operator="equal">
      <formula>1</formula>
    </cfRule>
  </conditionalFormatting>
  <conditionalFormatting sqref="K34">
    <cfRule type="containsText" dxfId="8792" priority="8769" operator="containsText" text="0"/>
  </conditionalFormatting>
  <conditionalFormatting sqref="K34">
    <cfRule type="cellIs" dxfId="8791" priority="8766" operator="equal">
      <formula>1</formula>
    </cfRule>
  </conditionalFormatting>
  <conditionalFormatting sqref="K34">
    <cfRule type="containsText" dxfId="8790" priority="8767" operator="containsText" text="0"/>
  </conditionalFormatting>
  <conditionalFormatting sqref="K36">
    <cfRule type="cellIs" dxfId="8789" priority="8764" operator="equal">
      <formula>1</formula>
    </cfRule>
  </conditionalFormatting>
  <conditionalFormatting sqref="K36">
    <cfRule type="containsText" dxfId="8788" priority="8765" operator="containsText" text="0"/>
  </conditionalFormatting>
  <conditionalFormatting sqref="K36">
    <cfRule type="cellIs" dxfId="8787" priority="8762" operator="equal">
      <formula>1</formula>
    </cfRule>
  </conditionalFormatting>
  <conditionalFormatting sqref="K36">
    <cfRule type="containsText" dxfId="8786" priority="8763" operator="containsText" text="0"/>
  </conditionalFormatting>
  <conditionalFormatting sqref="K38">
    <cfRule type="cellIs" dxfId="8785" priority="8760" operator="equal">
      <formula>1</formula>
    </cfRule>
  </conditionalFormatting>
  <conditionalFormatting sqref="K38">
    <cfRule type="containsText" dxfId="8784" priority="8761" operator="containsText" text="0"/>
  </conditionalFormatting>
  <conditionalFormatting sqref="K38">
    <cfRule type="cellIs" dxfId="8783" priority="8758" operator="equal">
      <formula>1</formula>
    </cfRule>
  </conditionalFormatting>
  <conditionalFormatting sqref="K38">
    <cfRule type="containsText" dxfId="8782" priority="8759" operator="containsText" text="0"/>
  </conditionalFormatting>
  <conditionalFormatting sqref="K40">
    <cfRule type="cellIs" dxfId="8781" priority="8756" operator="equal">
      <formula>1</formula>
    </cfRule>
  </conditionalFormatting>
  <conditionalFormatting sqref="K40">
    <cfRule type="containsText" dxfId="8780" priority="8757" operator="containsText" text="0"/>
  </conditionalFormatting>
  <conditionalFormatting sqref="K40">
    <cfRule type="cellIs" dxfId="8779" priority="8754" operator="equal">
      <formula>1</formula>
    </cfRule>
  </conditionalFormatting>
  <conditionalFormatting sqref="K40">
    <cfRule type="containsText" dxfId="8778" priority="8755" operator="containsText" text="0"/>
  </conditionalFormatting>
  <conditionalFormatting sqref="K42">
    <cfRule type="cellIs" dxfId="8777" priority="8752" operator="equal">
      <formula>1</formula>
    </cfRule>
  </conditionalFormatting>
  <conditionalFormatting sqref="K42">
    <cfRule type="containsText" dxfId="8776" priority="8753" operator="containsText" text="0"/>
  </conditionalFormatting>
  <conditionalFormatting sqref="K42">
    <cfRule type="cellIs" dxfId="8775" priority="8750" operator="equal">
      <formula>1</formula>
    </cfRule>
  </conditionalFormatting>
  <conditionalFormatting sqref="K42">
    <cfRule type="containsText" dxfId="8774" priority="8751" operator="containsText" text="0"/>
  </conditionalFormatting>
  <conditionalFormatting sqref="K44">
    <cfRule type="cellIs" dxfId="8773" priority="8748" operator="equal">
      <formula>1</formula>
    </cfRule>
  </conditionalFormatting>
  <conditionalFormatting sqref="K44">
    <cfRule type="containsText" dxfId="8772" priority="8749" operator="containsText" text="0"/>
  </conditionalFormatting>
  <conditionalFormatting sqref="K44">
    <cfRule type="cellIs" dxfId="8771" priority="8746" operator="equal">
      <formula>1</formula>
    </cfRule>
  </conditionalFormatting>
  <conditionalFormatting sqref="K44">
    <cfRule type="containsText" dxfId="8770" priority="8747" operator="containsText" text="0"/>
  </conditionalFormatting>
  <conditionalFormatting sqref="L27">
    <cfRule type="cellIs" dxfId="8769" priority="8744" operator="equal">
      <formula>1</formula>
    </cfRule>
  </conditionalFormatting>
  <conditionalFormatting sqref="L27">
    <cfRule type="containsText" dxfId="8768" priority="8745" operator="containsText" text="0"/>
  </conditionalFormatting>
  <conditionalFormatting sqref="L27">
    <cfRule type="cellIs" dxfId="8767" priority="8742" operator="equal">
      <formula>1</formula>
    </cfRule>
  </conditionalFormatting>
  <conditionalFormatting sqref="L27">
    <cfRule type="containsText" dxfId="8766" priority="8743" operator="containsText" text="0"/>
  </conditionalFormatting>
  <conditionalFormatting sqref="L29">
    <cfRule type="cellIs" dxfId="8765" priority="8740" operator="equal">
      <formula>1</formula>
    </cfRule>
  </conditionalFormatting>
  <conditionalFormatting sqref="L29">
    <cfRule type="containsText" dxfId="8764" priority="8741" operator="containsText" text="0"/>
  </conditionalFormatting>
  <conditionalFormatting sqref="L29">
    <cfRule type="cellIs" dxfId="8763" priority="8738" operator="equal">
      <formula>1</formula>
    </cfRule>
  </conditionalFormatting>
  <conditionalFormatting sqref="L29">
    <cfRule type="containsText" dxfId="8762" priority="8739" operator="containsText" text="0"/>
  </conditionalFormatting>
  <conditionalFormatting sqref="L31">
    <cfRule type="cellIs" dxfId="8761" priority="8736" operator="equal">
      <formula>1</formula>
    </cfRule>
  </conditionalFormatting>
  <conditionalFormatting sqref="L31">
    <cfRule type="containsText" dxfId="8760" priority="8737" operator="containsText" text="0"/>
  </conditionalFormatting>
  <conditionalFormatting sqref="L31">
    <cfRule type="cellIs" dxfId="8759" priority="8734" operator="equal">
      <formula>1</formula>
    </cfRule>
  </conditionalFormatting>
  <conditionalFormatting sqref="L31">
    <cfRule type="containsText" dxfId="8758" priority="8735" operator="containsText" text="0"/>
  </conditionalFormatting>
  <conditionalFormatting sqref="L33">
    <cfRule type="cellIs" dxfId="8757" priority="8732" operator="equal">
      <formula>1</formula>
    </cfRule>
  </conditionalFormatting>
  <conditionalFormatting sqref="L33">
    <cfRule type="containsText" dxfId="8756" priority="8733" operator="containsText" text="0"/>
  </conditionalFormatting>
  <conditionalFormatting sqref="L33">
    <cfRule type="cellIs" dxfId="8755" priority="8730" operator="equal">
      <formula>1</formula>
    </cfRule>
  </conditionalFormatting>
  <conditionalFormatting sqref="L33">
    <cfRule type="containsText" dxfId="8754" priority="8731" operator="containsText" text="0"/>
  </conditionalFormatting>
  <conditionalFormatting sqref="L35">
    <cfRule type="cellIs" dxfId="8753" priority="8728" operator="equal">
      <formula>1</formula>
    </cfRule>
  </conditionalFormatting>
  <conditionalFormatting sqref="L35">
    <cfRule type="containsText" dxfId="8752" priority="8729" operator="containsText" text="0"/>
  </conditionalFormatting>
  <conditionalFormatting sqref="L35">
    <cfRule type="cellIs" dxfId="8751" priority="8726" operator="equal">
      <formula>1</formula>
    </cfRule>
  </conditionalFormatting>
  <conditionalFormatting sqref="L35">
    <cfRule type="containsText" dxfId="8750" priority="8727" operator="containsText" text="0"/>
  </conditionalFormatting>
  <conditionalFormatting sqref="L37">
    <cfRule type="cellIs" dxfId="8749" priority="8724" operator="equal">
      <formula>1</formula>
    </cfRule>
  </conditionalFormatting>
  <conditionalFormatting sqref="L37">
    <cfRule type="containsText" dxfId="8748" priority="8725" operator="containsText" text="0"/>
  </conditionalFormatting>
  <conditionalFormatting sqref="L37">
    <cfRule type="cellIs" dxfId="8747" priority="8722" operator="equal">
      <formula>1</formula>
    </cfRule>
  </conditionalFormatting>
  <conditionalFormatting sqref="L37">
    <cfRule type="containsText" dxfId="8746" priority="8723" operator="containsText" text="0"/>
  </conditionalFormatting>
  <conditionalFormatting sqref="L39">
    <cfRule type="cellIs" dxfId="8745" priority="8720" operator="equal">
      <formula>1</formula>
    </cfRule>
  </conditionalFormatting>
  <conditionalFormatting sqref="L39">
    <cfRule type="containsText" dxfId="8744" priority="8721" operator="containsText" text="0"/>
  </conditionalFormatting>
  <conditionalFormatting sqref="L39">
    <cfRule type="cellIs" dxfId="8743" priority="8718" operator="equal">
      <formula>1</formula>
    </cfRule>
  </conditionalFormatting>
  <conditionalFormatting sqref="L39">
    <cfRule type="containsText" dxfId="8742" priority="8719" operator="containsText" text="0"/>
  </conditionalFormatting>
  <conditionalFormatting sqref="L41">
    <cfRule type="cellIs" dxfId="8741" priority="8716" operator="equal">
      <formula>1</formula>
    </cfRule>
  </conditionalFormatting>
  <conditionalFormatting sqref="L41">
    <cfRule type="containsText" dxfId="8740" priority="8717" operator="containsText" text="0"/>
  </conditionalFormatting>
  <conditionalFormatting sqref="L41">
    <cfRule type="cellIs" dxfId="8739" priority="8714" operator="equal">
      <formula>1</formula>
    </cfRule>
  </conditionalFormatting>
  <conditionalFormatting sqref="L41">
    <cfRule type="containsText" dxfId="8738" priority="8715" operator="containsText" text="0"/>
  </conditionalFormatting>
  <conditionalFormatting sqref="L43">
    <cfRule type="cellIs" dxfId="8737" priority="8712" operator="equal">
      <formula>1</formula>
    </cfRule>
  </conditionalFormatting>
  <conditionalFormatting sqref="L43">
    <cfRule type="containsText" dxfId="8736" priority="8713" operator="containsText" text="0"/>
  </conditionalFormatting>
  <conditionalFormatting sqref="L43">
    <cfRule type="cellIs" dxfId="8735" priority="8710" operator="equal">
      <formula>1</formula>
    </cfRule>
  </conditionalFormatting>
  <conditionalFormatting sqref="L43">
    <cfRule type="containsText" dxfId="8734" priority="8711" operator="containsText" text="0"/>
  </conditionalFormatting>
  <conditionalFormatting sqref="L45">
    <cfRule type="cellIs" dxfId="8733" priority="8708" operator="equal">
      <formula>1</formula>
    </cfRule>
  </conditionalFormatting>
  <conditionalFormatting sqref="L45">
    <cfRule type="containsText" dxfId="8732" priority="8709" operator="containsText" text="0"/>
  </conditionalFormatting>
  <conditionalFormatting sqref="L45">
    <cfRule type="cellIs" dxfId="8731" priority="8706" operator="equal">
      <formula>1</formula>
    </cfRule>
  </conditionalFormatting>
  <conditionalFormatting sqref="L45">
    <cfRule type="containsText" dxfId="8730" priority="8707" operator="containsText" text="0"/>
  </conditionalFormatting>
  <conditionalFormatting sqref="M26">
    <cfRule type="cellIs" dxfId="8729" priority="8704" operator="equal">
      <formula>1</formula>
    </cfRule>
  </conditionalFormatting>
  <conditionalFormatting sqref="M26">
    <cfRule type="containsText" dxfId="8728" priority="8705" operator="containsText" text="0"/>
  </conditionalFormatting>
  <conditionalFormatting sqref="M26">
    <cfRule type="cellIs" dxfId="8727" priority="8702" operator="equal">
      <formula>1</formula>
    </cfRule>
  </conditionalFormatting>
  <conditionalFormatting sqref="M26">
    <cfRule type="containsText" dxfId="8726" priority="8703" operator="containsText" text="0"/>
  </conditionalFormatting>
  <conditionalFormatting sqref="M28">
    <cfRule type="cellIs" dxfId="8725" priority="8700" operator="equal">
      <formula>1</formula>
    </cfRule>
  </conditionalFormatting>
  <conditionalFormatting sqref="M28">
    <cfRule type="containsText" dxfId="8724" priority="8701" operator="containsText" text="0"/>
  </conditionalFormatting>
  <conditionalFormatting sqref="M28">
    <cfRule type="cellIs" dxfId="8723" priority="8698" operator="equal">
      <formula>1</formula>
    </cfRule>
  </conditionalFormatting>
  <conditionalFormatting sqref="M28">
    <cfRule type="containsText" dxfId="8722" priority="8699" operator="containsText" text="0"/>
  </conditionalFormatting>
  <conditionalFormatting sqref="M30">
    <cfRule type="cellIs" dxfId="8721" priority="8696" operator="equal">
      <formula>1</formula>
    </cfRule>
  </conditionalFormatting>
  <conditionalFormatting sqref="M30">
    <cfRule type="containsText" dxfId="8720" priority="8697" operator="containsText" text="0"/>
  </conditionalFormatting>
  <conditionalFormatting sqref="M30">
    <cfRule type="cellIs" dxfId="8719" priority="8694" operator="equal">
      <formula>1</formula>
    </cfRule>
  </conditionalFormatting>
  <conditionalFormatting sqref="M30">
    <cfRule type="containsText" dxfId="8718" priority="8695" operator="containsText" text="0"/>
  </conditionalFormatting>
  <conditionalFormatting sqref="M32">
    <cfRule type="cellIs" dxfId="8717" priority="8692" operator="equal">
      <formula>1</formula>
    </cfRule>
  </conditionalFormatting>
  <conditionalFormatting sqref="M32">
    <cfRule type="containsText" dxfId="8716" priority="8693" operator="containsText" text="0"/>
  </conditionalFormatting>
  <conditionalFormatting sqref="M32">
    <cfRule type="cellIs" dxfId="8715" priority="8690" operator="equal">
      <formula>1</formula>
    </cfRule>
  </conditionalFormatting>
  <conditionalFormatting sqref="M32">
    <cfRule type="containsText" dxfId="8714" priority="8691" operator="containsText" text="0"/>
  </conditionalFormatting>
  <conditionalFormatting sqref="M34">
    <cfRule type="cellIs" dxfId="8713" priority="8688" operator="equal">
      <formula>1</formula>
    </cfRule>
  </conditionalFormatting>
  <conditionalFormatting sqref="M34">
    <cfRule type="containsText" dxfId="8712" priority="8689" operator="containsText" text="0"/>
  </conditionalFormatting>
  <conditionalFormatting sqref="M34">
    <cfRule type="cellIs" dxfId="8711" priority="8686" operator="equal">
      <formula>1</formula>
    </cfRule>
  </conditionalFormatting>
  <conditionalFormatting sqref="M34">
    <cfRule type="containsText" dxfId="8710" priority="8687" operator="containsText" text="0"/>
  </conditionalFormatting>
  <conditionalFormatting sqref="M36">
    <cfRule type="cellIs" dxfId="8709" priority="8684" operator="equal">
      <formula>1</formula>
    </cfRule>
  </conditionalFormatting>
  <conditionalFormatting sqref="M36">
    <cfRule type="containsText" dxfId="8708" priority="8685" operator="containsText" text="0"/>
  </conditionalFormatting>
  <conditionalFormatting sqref="M36">
    <cfRule type="cellIs" dxfId="8707" priority="8682" operator="equal">
      <formula>1</formula>
    </cfRule>
  </conditionalFormatting>
  <conditionalFormatting sqref="M36">
    <cfRule type="containsText" dxfId="8706" priority="8683" operator="containsText" text="0"/>
  </conditionalFormatting>
  <conditionalFormatting sqref="M38">
    <cfRule type="cellIs" dxfId="8705" priority="8680" operator="equal">
      <formula>1</formula>
    </cfRule>
  </conditionalFormatting>
  <conditionalFormatting sqref="M38">
    <cfRule type="containsText" dxfId="8704" priority="8681" operator="containsText" text="0"/>
  </conditionalFormatting>
  <conditionalFormatting sqref="M38">
    <cfRule type="cellIs" dxfId="8703" priority="8678" operator="equal">
      <formula>1</formula>
    </cfRule>
  </conditionalFormatting>
  <conditionalFormatting sqref="M38">
    <cfRule type="containsText" dxfId="8702" priority="8679" operator="containsText" text="0"/>
  </conditionalFormatting>
  <conditionalFormatting sqref="M40">
    <cfRule type="cellIs" dxfId="8701" priority="8676" operator="equal">
      <formula>1</formula>
    </cfRule>
  </conditionalFormatting>
  <conditionalFormatting sqref="M40">
    <cfRule type="containsText" dxfId="8700" priority="8677" operator="containsText" text="0"/>
  </conditionalFormatting>
  <conditionalFormatting sqref="M40">
    <cfRule type="cellIs" dxfId="8699" priority="8674" operator="equal">
      <formula>1</formula>
    </cfRule>
  </conditionalFormatting>
  <conditionalFormatting sqref="M40">
    <cfRule type="containsText" dxfId="8698" priority="8675" operator="containsText" text="0"/>
  </conditionalFormatting>
  <conditionalFormatting sqref="M42">
    <cfRule type="cellIs" dxfId="8697" priority="8672" operator="equal">
      <formula>1</formula>
    </cfRule>
  </conditionalFormatting>
  <conditionalFormatting sqref="M42">
    <cfRule type="containsText" dxfId="8696" priority="8673" operator="containsText" text="0"/>
  </conditionalFormatting>
  <conditionalFormatting sqref="M42">
    <cfRule type="cellIs" dxfId="8695" priority="8670" operator="equal">
      <formula>1</formula>
    </cfRule>
  </conditionalFormatting>
  <conditionalFormatting sqref="M42">
    <cfRule type="containsText" dxfId="8694" priority="8671" operator="containsText" text="0"/>
  </conditionalFormatting>
  <conditionalFormatting sqref="M44">
    <cfRule type="cellIs" dxfId="8693" priority="8668" operator="equal">
      <formula>1</formula>
    </cfRule>
  </conditionalFormatting>
  <conditionalFormatting sqref="M44">
    <cfRule type="containsText" dxfId="8692" priority="8669" operator="containsText" text="0"/>
  </conditionalFormatting>
  <conditionalFormatting sqref="M44">
    <cfRule type="cellIs" dxfId="8691" priority="8666" operator="equal">
      <formula>1</formula>
    </cfRule>
  </conditionalFormatting>
  <conditionalFormatting sqref="M44">
    <cfRule type="containsText" dxfId="8690" priority="8667" operator="containsText" text="0"/>
  </conditionalFormatting>
  <conditionalFormatting sqref="M46">
    <cfRule type="cellIs" dxfId="8689" priority="8664" operator="equal">
      <formula>1</formula>
    </cfRule>
  </conditionalFormatting>
  <conditionalFormatting sqref="M46">
    <cfRule type="containsText" dxfId="8688" priority="8665" operator="containsText" text="0"/>
  </conditionalFormatting>
  <conditionalFormatting sqref="M46">
    <cfRule type="cellIs" dxfId="8687" priority="8662" operator="equal">
      <formula>1</formula>
    </cfRule>
  </conditionalFormatting>
  <conditionalFormatting sqref="M46">
    <cfRule type="containsText" dxfId="8686" priority="8663" operator="containsText" text="0"/>
  </conditionalFormatting>
  <conditionalFormatting sqref="N25">
    <cfRule type="cellIs" dxfId="8685" priority="8660" operator="equal">
      <formula>1</formula>
    </cfRule>
  </conditionalFormatting>
  <conditionalFormatting sqref="N25">
    <cfRule type="containsText" dxfId="8684" priority="8661" operator="containsText" text="0"/>
  </conditionalFormatting>
  <conditionalFormatting sqref="N25">
    <cfRule type="cellIs" dxfId="8683" priority="8658" operator="equal">
      <formula>1</formula>
    </cfRule>
  </conditionalFormatting>
  <conditionalFormatting sqref="N25">
    <cfRule type="containsText" dxfId="8682" priority="8659" operator="containsText" text="0"/>
  </conditionalFormatting>
  <conditionalFormatting sqref="N27">
    <cfRule type="cellIs" dxfId="8681" priority="8656" operator="equal">
      <formula>1</formula>
    </cfRule>
  </conditionalFormatting>
  <conditionalFormatting sqref="N27">
    <cfRule type="containsText" dxfId="8680" priority="8657" operator="containsText" text="0"/>
  </conditionalFormatting>
  <conditionalFormatting sqref="N27">
    <cfRule type="cellIs" dxfId="8679" priority="8654" operator="equal">
      <formula>1</formula>
    </cfRule>
  </conditionalFormatting>
  <conditionalFormatting sqref="N27">
    <cfRule type="containsText" dxfId="8678" priority="8655" operator="containsText" text="0"/>
  </conditionalFormatting>
  <conditionalFormatting sqref="N29">
    <cfRule type="cellIs" dxfId="8677" priority="8652" operator="equal">
      <formula>1</formula>
    </cfRule>
  </conditionalFormatting>
  <conditionalFormatting sqref="N29">
    <cfRule type="containsText" dxfId="8676" priority="8653" operator="containsText" text="0"/>
  </conditionalFormatting>
  <conditionalFormatting sqref="N29">
    <cfRule type="cellIs" dxfId="8675" priority="8650" operator="equal">
      <formula>1</formula>
    </cfRule>
  </conditionalFormatting>
  <conditionalFormatting sqref="N29">
    <cfRule type="containsText" dxfId="8674" priority="8651" operator="containsText" text="0"/>
  </conditionalFormatting>
  <conditionalFormatting sqref="N31">
    <cfRule type="cellIs" dxfId="8673" priority="8648" operator="equal">
      <formula>1</formula>
    </cfRule>
  </conditionalFormatting>
  <conditionalFormatting sqref="N31">
    <cfRule type="containsText" dxfId="8672" priority="8649" operator="containsText" text="0"/>
  </conditionalFormatting>
  <conditionalFormatting sqref="N31">
    <cfRule type="cellIs" dxfId="8671" priority="8646" operator="equal">
      <formula>1</formula>
    </cfRule>
  </conditionalFormatting>
  <conditionalFormatting sqref="N31">
    <cfRule type="containsText" dxfId="8670" priority="8647" operator="containsText" text="0"/>
  </conditionalFormatting>
  <conditionalFormatting sqref="N33">
    <cfRule type="cellIs" dxfId="8669" priority="8644" operator="equal">
      <formula>1</formula>
    </cfRule>
  </conditionalFormatting>
  <conditionalFormatting sqref="N33">
    <cfRule type="containsText" dxfId="8668" priority="8645" operator="containsText" text="0"/>
  </conditionalFormatting>
  <conditionalFormatting sqref="N33">
    <cfRule type="cellIs" dxfId="8667" priority="8642" operator="equal">
      <formula>1</formula>
    </cfRule>
  </conditionalFormatting>
  <conditionalFormatting sqref="N33">
    <cfRule type="containsText" dxfId="8666" priority="8643" operator="containsText" text="0"/>
  </conditionalFormatting>
  <conditionalFormatting sqref="N35">
    <cfRule type="cellIs" dxfId="8665" priority="8640" operator="equal">
      <formula>1</formula>
    </cfRule>
  </conditionalFormatting>
  <conditionalFormatting sqref="N35">
    <cfRule type="containsText" dxfId="8664" priority="8641" operator="containsText" text="0"/>
  </conditionalFormatting>
  <conditionalFormatting sqref="N35">
    <cfRule type="cellIs" dxfId="8663" priority="8638" operator="equal">
      <formula>1</formula>
    </cfRule>
  </conditionalFormatting>
  <conditionalFormatting sqref="N35">
    <cfRule type="containsText" dxfId="8662" priority="8639" operator="containsText" text="0"/>
  </conditionalFormatting>
  <conditionalFormatting sqref="N37">
    <cfRule type="cellIs" dxfId="8661" priority="8636" operator="equal">
      <formula>1</formula>
    </cfRule>
  </conditionalFormatting>
  <conditionalFormatting sqref="N37">
    <cfRule type="containsText" dxfId="8660" priority="8637" operator="containsText" text="0"/>
  </conditionalFormatting>
  <conditionalFormatting sqref="N37">
    <cfRule type="cellIs" dxfId="8659" priority="8634" operator="equal">
      <formula>1</formula>
    </cfRule>
  </conditionalFormatting>
  <conditionalFormatting sqref="N37">
    <cfRule type="containsText" dxfId="8658" priority="8635" operator="containsText" text="0"/>
  </conditionalFormatting>
  <conditionalFormatting sqref="N39">
    <cfRule type="cellIs" dxfId="8657" priority="8632" operator="equal">
      <formula>1</formula>
    </cfRule>
  </conditionalFormatting>
  <conditionalFormatting sqref="N39">
    <cfRule type="containsText" dxfId="8656" priority="8633" operator="containsText" text="0"/>
  </conditionalFormatting>
  <conditionalFormatting sqref="N39">
    <cfRule type="cellIs" dxfId="8655" priority="8630" operator="equal">
      <formula>1</formula>
    </cfRule>
  </conditionalFormatting>
  <conditionalFormatting sqref="N39">
    <cfRule type="containsText" dxfId="8654" priority="8631" operator="containsText" text="0"/>
  </conditionalFormatting>
  <conditionalFormatting sqref="N41">
    <cfRule type="cellIs" dxfId="8653" priority="8628" operator="equal">
      <formula>1</formula>
    </cfRule>
  </conditionalFormatting>
  <conditionalFormatting sqref="N41">
    <cfRule type="containsText" dxfId="8652" priority="8629" operator="containsText" text="0"/>
  </conditionalFormatting>
  <conditionalFormatting sqref="N41">
    <cfRule type="cellIs" dxfId="8651" priority="8626" operator="equal">
      <formula>1</formula>
    </cfRule>
  </conditionalFormatting>
  <conditionalFormatting sqref="N41">
    <cfRule type="containsText" dxfId="8650" priority="8627" operator="containsText" text="0"/>
  </conditionalFormatting>
  <conditionalFormatting sqref="N43">
    <cfRule type="cellIs" dxfId="8649" priority="8624" operator="equal">
      <formula>1</formula>
    </cfRule>
  </conditionalFormatting>
  <conditionalFormatting sqref="N43">
    <cfRule type="containsText" dxfId="8648" priority="8625" operator="containsText" text="0"/>
  </conditionalFormatting>
  <conditionalFormatting sqref="N43">
    <cfRule type="cellIs" dxfId="8647" priority="8622" operator="equal">
      <formula>1</formula>
    </cfRule>
  </conditionalFormatting>
  <conditionalFormatting sqref="N43">
    <cfRule type="containsText" dxfId="8646" priority="8623" operator="containsText" text="0"/>
  </conditionalFormatting>
  <conditionalFormatting sqref="N45">
    <cfRule type="cellIs" dxfId="8645" priority="8620" operator="equal">
      <formula>1</formula>
    </cfRule>
  </conditionalFormatting>
  <conditionalFormatting sqref="N45">
    <cfRule type="containsText" dxfId="8644" priority="8621" operator="containsText" text="0"/>
  </conditionalFormatting>
  <conditionalFormatting sqref="N45">
    <cfRule type="cellIs" dxfId="8643" priority="8618" operator="equal">
      <formula>1</formula>
    </cfRule>
  </conditionalFormatting>
  <conditionalFormatting sqref="N45">
    <cfRule type="containsText" dxfId="8642" priority="8619" operator="containsText" text="0"/>
  </conditionalFormatting>
  <conditionalFormatting sqref="N47">
    <cfRule type="cellIs" dxfId="8641" priority="8616" operator="equal">
      <formula>1</formula>
    </cfRule>
  </conditionalFormatting>
  <conditionalFormatting sqref="N47">
    <cfRule type="containsText" dxfId="8640" priority="8617" operator="containsText" text="0"/>
  </conditionalFormatting>
  <conditionalFormatting sqref="N47">
    <cfRule type="cellIs" dxfId="8639" priority="8614" operator="equal">
      <formula>1</formula>
    </cfRule>
  </conditionalFormatting>
  <conditionalFormatting sqref="N47">
    <cfRule type="containsText" dxfId="8638" priority="8615" operator="containsText" text="0"/>
  </conditionalFormatting>
  <conditionalFormatting sqref="O24">
    <cfRule type="cellIs" dxfId="8637" priority="8609" operator="equal">
      <formula>1</formula>
    </cfRule>
  </conditionalFormatting>
  <conditionalFormatting sqref="O24">
    <cfRule type="containsText" dxfId="8636" priority="8610" operator="containsText" text="0"/>
  </conditionalFormatting>
  <conditionalFormatting sqref="O24">
    <cfRule type="cellIs" dxfId="8635" priority="8607" operator="equal">
      <formula>1</formula>
    </cfRule>
  </conditionalFormatting>
  <conditionalFormatting sqref="O24">
    <cfRule type="containsText" dxfId="8634" priority="8608" operator="containsText" text="0"/>
  </conditionalFormatting>
  <conditionalFormatting sqref="O24">
    <cfRule type="cellIs" dxfId="8633" priority="8605" operator="equal">
      <formula>1</formula>
    </cfRule>
  </conditionalFormatting>
  <conditionalFormatting sqref="O24">
    <cfRule type="containsText" dxfId="8632" priority="8606" operator="containsText" text="0"/>
  </conditionalFormatting>
  <conditionalFormatting sqref="O26">
    <cfRule type="cellIs" dxfId="8631" priority="8603" operator="equal">
      <formula>1</formula>
    </cfRule>
  </conditionalFormatting>
  <conditionalFormatting sqref="O26">
    <cfRule type="containsText" dxfId="8630" priority="8604" operator="containsText" text="0"/>
  </conditionalFormatting>
  <conditionalFormatting sqref="O26">
    <cfRule type="cellIs" dxfId="8629" priority="8601" operator="equal">
      <formula>1</formula>
    </cfRule>
  </conditionalFormatting>
  <conditionalFormatting sqref="O26">
    <cfRule type="containsText" dxfId="8628" priority="8602" operator="containsText" text="0"/>
  </conditionalFormatting>
  <conditionalFormatting sqref="O26">
    <cfRule type="cellIs" dxfId="8627" priority="8599" operator="equal">
      <formula>1</formula>
    </cfRule>
  </conditionalFormatting>
  <conditionalFormatting sqref="O26">
    <cfRule type="containsText" dxfId="8626" priority="8600" operator="containsText" text="0"/>
  </conditionalFormatting>
  <conditionalFormatting sqref="O26">
    <cfRule type="cellIs" dxfId="8625" priority="8597" operator="equal">
      <formula>1</formula>
    </cfRule>
  </conditionalFormatting>
  <conditionalFormatting sqref="O26">
    <cfRule type="containsText" dxfId="8624" priority="8598" operator="containsText" text="0"/>
  </conditionalFormatting>
  <conditionalFormatting sqref="O28">
    <cfRule type="cellIs" dxfId="8623" priority="8595" operator="equal">
      <formula>1</formula>
    </cfRule>
  </conditionalFormatting>
  <conditionalFormatting sqref="O28">
    <cfRule type="containsText" dxfId="8622" priority="8596" operator="containsText" text="0"/>
  </conditionalFormatting>
  <conditionalFormatting sqref="O28">
    <cfRule type="cellIs" dxfId="8621" priority="8593" operator="equal">
      <formula>1</formula>
    </cfRule>
  </conditionalFormatting>
  <conditionalFormatting sqref="O28">
    <cfRule type="containsText" dxfId="8620" priority="8594" operator="containsText" text="0"/>
  </conditionalFormatting>
  <conditionalFormatting sqref="O28">
    <cfRule type="cellIs" dxfId="8619" priority="8591" operator="equal">
      <formula>1</formula>
    </cfRule>
  </conditionalFormatting>
  <conditionalFormatting sqref="O28">
    <cfRule type="containsText" dxfId="8618" priority="8592" operator="containsText" text="0"/>
  </conditionalFormatting>
  <conditionalFormatting sqref="O28">
    <cfRule type="cellIs" dxfId="8617" priority="8589" operator="equal">
      <formula>1</formula>
    </cfRule>
  </conditionalFormatting>
  <conditionalFormatting sqref="O28">
    <cfRule type="containsText" dxfId="8616" priority="8590" operator="containsText" text="0"/>
  </conditionalFormatting>
  <conditionalFormatting sqref="O30">
    <cfRule type="cellIs" dxfId="8615" priority="8587" operator="equal">
      <formula>1</formula>
    </cfRule>
  </conditionalFormatting>
  <conditionalFormatting sqref="O30">
    <cfRule type="containsText" dxfId="8614" priority="8588" operator="containsText" text="0"/>
  </conditionalFormatting>
  <conditionalFormatting sqref="O30">
    <cfRule type="cellIs" dxfId="8613" priority="8585" operator="equal">
      <formula>1</formula>
    </cfRule>
  </conditionalFormatting>
  <conditionalFormatting sqref="O30">
    <cfRule type="containsText" dxfId="8612" priority="8586" operator="containsText" text="0"/>
  </conditionalFormatting>
  <conditionalFormatting sqref="O30">
    <cfRule type="cellIs" dxfId="8611" priority="8583" operator="equal">
      <formula>1</formula>
    </cfRule>
  </conditionalFormatting>
  <conditionalFormatting sqref="O30">
    <cfRule type="containsText" dxfId="8610" priority="8584" operator="containsText" text="0"/>
  </conditionalFormatting>
  <conditionalFormatting sqref="O30">
    <cfRule type="cellIs" dxfId="8609" priority="8581" operator="equal">
      <formula>1</formula>
    </cfRule>
  </conditionalFormatting>
  <conditionalFormatting sqref="O30">
    <cfRule type="containsText" dxfId="8608" priority="8582" operator="containsText" text="0"/>
  </conditionalFormatting>
  <conditionalFormatting sqref="O32">
    <cfRule type="cellIs" dxfId="8607" priority="8579" operator="equal">
      <formula>1</formula>
    </cfRule>
  </conditionalFormatting>
  <conditionalFormatting sqref="O32">
    <cfRule type="containsText" dxfId="8606" priority="8580" operator="containsText" text="0"/>
  </conditionalFormatting>
  <conditionalFormatting sqref="O32">
    <cfRule type="cellIs" dxfId="8605" priority="8577" operator="equal">
      <formula>1</formula>
    </cfRule>
  </conditionalFormatting>
  <conditionalFormatting sqref="O32">
    <cfRule type="containsText" dxfId="8604" priority="8578" operator="containsText" text="0"/>
  </conditionalFormatting>
  <conditionalFormatting sqref="O32">
    <cfRule type="cellIs" dxfId="8603" priority="8575" operator="equal">
      <formula>1</formula>
    </cfRule>
  </conditionalFormatting>
  <conditionalFormatting sqref="O32">
    <cfRule type="containsText" dxfId="8602" priority="8576" operator="containsText" text="0"/>
  </conditionalFormatting>
  <conditionalFormatting sqref="O32">
    <cfRule type="cellIs" dxfId="8601" priority="8573" operator="equal">
      <formula>1</formula>
    </cfRule>
  </conditionalFormatting>
  <conditionalFormatting sqref="O32">
    <cfRule type="containsText" dxfId="8600" priority="8574" operator="containsText" text="0"/>
  </conditionalFormatting>
  <conditionalFormatting sqref="O34">
    <cfRule type="cellIs" dxfId="8599" priority="8571" operator="equal">
      <formula>1</formula>
    </cfRule>
  </conditionalFormatting>
  <conditionalFormatting sqref="O34">
    <cfRule type="containsText" dxfId="8598" priority="8572" operator="containsText" text="0"/>
  </conditionalFormatting>
  <conditionalFormatting sqref="O34">
    <cfRule type="cellIs" dxfId="8597" priority="8569" operator="equal">
      <formula>1</formula>
    </cfRule>
  </conditionalFormatting>
  <conditionalFormatting sqref="O34">
    <cfRule type="containsText" dxfId="8596" priority="8570" operator="containsText" text="0"/>
  </conditionalFormatting>
  <conditionalFormatting sqref="O34">
    <cfRule type="cellIs" dxfId="8595" priority="8567" operator="equal">
      <formula>1</formula>
    </cfRule>
  </conditionalFormatting>
  <conditionalFormatting sqref="O34">
    <cfRule type="containsText" dxfId="8594" priority="8568" operator="containsText" text="0"/>
  </conditionalFormatting>
  <conditionalFormatting sqref="O34">
    <cfRule type="cellIs" dxfId="8593" priority="8565" operator="equal">
      <formula>1</formula>
    </cfRule>
  </conditionalFormatting>
  <conditionalFormatting sqref="O34">
    <cfRule type="containsText" dxfId="8592" priority="8566" operator="containsText" text="0"/>
  </conditionalFormatting>
  <conditionalFormatting sqref="O34">
    <cfRule type="cellIs" dxfId="8591" priority="8563" operator="equal">
      <formula>1</formula>
    </cfRule>
  </conditionalFormatting>
  <conditionalFormatting sqref="O34">
    <cfRule type="containsText" dxfId="8590" priority="8564" operator="containsText" text="0"/>
  </conditionalFormatting>
  <conditionalFormatting sqref="O36">
    <cfRule type="cellIs" dxfId="8589" priority="8561" operator="equal">
      <formula>1</formula>
    </cfRule>
  </conditionalFormatting>
  <conditionalFormatting sqref="O36">
    <cfRule type="containsText" dxfId="8588" priority="8562" operator="containsText" text="0"/>
  </conditionalFormatting>
  <conditionalFormatting sqref="O36">
    <cfRule type="cellIs" dxfId="8587" priority="8559" operator="equal">
      <formula>1</formula>
    </cfRule>
  </conditionalFormatting>
  <conditionalFormatting sqref="O36">
    <cfRule type="containsText" dxfId="8586" priority="8560" operator="containsText" text="0"/>
  </conditionalFormatting>
  <conditionalFormatting sqref="O36">
    <cfRule type="cellIs" dxfId="8585" priority="8557" operator="equal">
      <formula>1</formula>
    </cfRule>
  </conditionalFormatting>
  <conditionalFormatting sqref="O36">
    <cfRule type="containsText" dxfId="8584" priority="8558" operator="containsText" text="0"/>
  </conditionalFormatting>
  <conditionalFormatting sqref="O36">
    <cfRule type="cellIs" dxfId="8583" priority="8555" operator="equal">
      <formula>1</formula>
    </cfRule>
  </conditionalFormatting>
  <conditionalFormatting sqref="O36">
    <cfRule type="containsText" dxfId="8582" priority="8556" operator="containsText" text="0"/>
  </conditionalFormatting>
  <conditionalFormatting sqref="O36">
    <cfRule type="cellIs" dxfId="8581" priority="8553" operator="equal">
      <formula>1</formula>
    </cfRule>
  </conditionalFormatting>
  <conditionalFormatting sqref="O36">
    <cfRule type="containsText" dxfId="8580" priority="8554" operator="containsText" text="0"/>
  </conditionalFormatting>
  <conditionalFormatting sqref="O38">
    <cfRule type="cellIs" dxfId="8579" priority="8551" operator="equal">
      <formula>1</formula>
    </cfRule>
  </conditionalFormatting>
  <conditionalFormatting sqref="O38">
    <cfRule type="containsText" dxfId="8578" priority="8552" operator="containsText" text="0"/>
  </conditionalFormatting>
  <conditionalFormatting sqref="O38">
    <cfRule type="cellIs" dxfId="8577" priority="8549" operator="equal">
      <formula>1</formula>
    </cfRule>
  </conditionalFormatting>
  <conditionalFormatting sqref="O38">
    <cfRule type="containsText" dxfId="8576" priority="8550" operator="containsText" text="0"/>
  </conditionalFormatting>
  <conditionalFormatting sqref="O38">
    <cfRule type="cellIs" dxfId="8575" priority="8547" operator="equal">
      <formula>1</formula>
    </cfRule>
  </conditionalFormatting>
  <conditionalFormatting sqref="O38">
    <cfRule type="containsText" dxfId="8574" priority="8548" operator="containsText" text="0"/>
  </conditionalFormatting>
  <conditionalFormatting sqref="O38">
    <cfRule type="cellIs" dxfId="8573" priority="8545" operator="equal">
      <formula>1</formula>
    </cfRule>
  </conditionalFormatting>
  <conditionalFormatting sqref="O38">
    <cfRule type="containsText" dxfId="8572" priority="8546" operator="containsText" text="0"/>
  </conditionalFormatting>
  <conditionalFormatting sqref="O38">
    <cfRule type="cellIs" dxfId="8571" priority="8543" operator="equal">
      <formula>1</formula>
    </cfRule>
  </conditionalFormatting>
  <conditionalFormatting sqref="O38">
    <cfRule type="containsText" dxfId="8570" priority="8544" operator="containsText" text="0"/>
  </conditionalFormatting>
  <conditionalFormatting sqref="O40">
    <cfRule type="cellIs" dxfId="8569" priority="8541" operator="equal">
      <formula>1</formula>
    </cfRule>
  </conditionalFormatting>
  <conditionalFormatting sqref="O40">
    <cfRule type="containsText" dxfId="8568" priority="8542" operator="containsText" text="0"/>
  </conditionalFormatting>
  <conditionalFormatting sqref="O40">
    <cfRule type="cellIs" dxfId="8567" priority="8539" operator="equal">
      <formula>1</formula>
    </cfRule>
  </conditionalFormatting>
  <conditionalFormatting sqref="O40">
    <cfRule type="containsText" dxfId="8566" priority="8540" operator="containsText" text="0"/>
  </conditionalFormatting>
  <conditionalFormatting sqref="O40">
    <cfRule type="cellIs" dxfId="8565" priority="8537" operator="equal">
      <formula>1</formula>
    </cfRule>
  </conditionalFormatting>
  <conditionalFormatting sqref="O40">
    <cfRule type="containsText" dxfId="8564" priority="8538" operator="containsText" text="0"/>
  </conditionalFormatting>
  <conditionalFormatting sqref="O40">
    <cfRule type="cellIs" dxfId="8563" priority="8535" operator="equal">
      <formula>1</formula>
    </cfRule>
  </conditionalFormatting>
  <conditionalFormatting sqref="O40">
    <cfRule type="containsText" dxfId="8562" priority="8536" operator="containsText" text="0"/>
  </conditionalFormatting>
  <conditionalFormatting sqref="O40">
    <cfRule type="cellIs" dxfId="8561" priority="8533" operator="equal">
      <formula>1</formula>
    </cfRule>
  </conditionalFormatting>
  <conditionalFormatting sqref="O40">
    <cfRule type="containsText" dxfId="8560" priority="8534" operator="containsText" text="0"/>
  </conditionalFormatting>
  <conditionalFormatting sqref="O42">
    <cfRule type="cellIs" dxfId="8559" priority="8531" operator="equal">
      <formula>1</formula>
    </cfRule>
  </conditionalFormatting>
  <conditionalFormatting sqref="O42">
    <cfRule type="containsText" dxfId="8558" priority="8532" operator="containsText" text="0"/>
  </conditionalFormatting>
  <conditionalFormatting sqref="O42">
    <cfRule type="cellIs" dxfId="8557" priority="8529" operator="equal">
      <formula>1</formula>
    </cfRule>
  </conditionalFormatting>
  <conditionalFormatting sqref="O42">
    <cfRule type="containsText" dxfId="8556" priority="8530" operator="containsText" text="0"/>
  </conditionalFormatting>
  <conditionalFormatting sqref="O42">
    <cfRule type="cellIs" dxfId="8555" priority="8527" operator="equal">
      <formula>1</formula>
    </cfRule>
  </conditionalFormatting>
  <conditionalFormatting sqref="O42">
    <cfRule type="containsText" dxfId="8554" priority="8528" operator="containsText" text="0"/>
  </conditionalFormatting>
  <conditionalFormatting sqref="O42">
    <cfRule type="cellIs" dxfId="8553" priority="8525" operator="equal">
      <formula>1</formula>
    </cfRule>
  </conditionalFormatting>
  <conditionalFormatting sqref="O42">
    <cfRule type="containsText" dxfId="8552" priority="8526" operator="containsText" text="0"/>
  </conditionalFormatting>
  <conditionalFormatting sqref="O42">
    <cfRule type="cellIs" dxfId="8551" priority="8523" operator="equal">
      <formula>1</formula>
    </cfRule>
  </conditionalFormatting>
  <conditionalFormatting sqref="O42">
    <cfRule type="containsText" dxfId="8550" priority="8524" operator="containsText" text="0"/>
  </conditionalFormatting>
  <conditionalFormatting sqref="O44">
    <cfRule type="cellIs" dxfId="8549" priority="8521" operator="equal">
      <formula>1</formula>
    </cfRule>
  </conditionalFormatting>
  <conditionalFormatting sqref="O44">
    <cfRule type="containsText" dxfId="8548" priority="8522" operator="containsText" text="0"/>
  </conditionalFormatting>
  <conditionalFormatting sqref="O44">
    <cfRule type="cellIs" dxfId="8547" priority="8519" operator="equal">
      <formula>1</formula>
    </cfRule>
  </conditionalFormatting>
  <conditionalFormatting sqref="O44">
    <cfRule type="containsText" dxfId="8546" priority="8520" operator="containsText" text="0"/>
  </conditionalFormatting>
  <conditionalFormatting sqref="O44">
    <cfRule type="cellIs" dxfId="8545" priority="8517" operator="equal">
      <formula>1</formula>
    </cfRule>
  </conditionalFormatting>
  <conditionalFormatting sqref="O44">
    <cfRule type="containsText" dxfId="8544" priority="8518" operator="containsText" text="0"/>
  </conditionalFormatting>
  <conditionalFormatting sqref="O44">
    <cfRule type="cellIs" dxfId="8543" priority="8515" operator="equal">
      <formula>1</formula>
    </cfRule>
  </conditionalFormatting>
  <conditionalFormatting sqref="O44">
    <cfRule type="containsText" dxfId="8542" priority="8516" operator="containsText" text="0"/>
  </conditionalFormatting>
  <conditionalFormatting sqref="O44">
    <cfRule type="cellIs" dxfId="8541" priority="8513" operator="equal">
      <formula>1</formula>
    </cfRule>
  </conditionalFormatting>
  <conditionalFormatting sqref="O44">
    <cfRule type="containsText" dxfId="8540" priority="8514" operator="containsText" text="0"/>
  </conditionalFormatting>
  <conditionalFormatting sqref="O46">
    <cfRule type="cellIs" dxfId="8539" priority="8511" operator="equal">
      <formula>1</formula>
    </cfRule>
  </conditionalFormatting>
  <conditionalFormatting sqref="O46">
    <cfRule type="containsText" dxfId="8538" priority="8512" operator="containsText" text="0"/>
  </conditionalFormatting>
  <conditionalFormatting sqref="O46">
    <cfRule type="cellIs" dxfId="8537" priority="8509" operator="equal">
      <formula>1</formula>
    </cfRule>
  </conditionalFormatting>
  <conditionalFormatting sqref="O46">
    <cfRule type="containsText" dxfId="8536" priority="8510" operator="containsText" text="0"/>
  </conditionalFormatting>
  <conditionalFormatting sqref="O46">
    <cfRule type="cellIs" dxfId="8535" priority="8507" operator="equal">
      <formula>1</formula>
    </cfRule>
  </conditionalFormatting>
  <conditionalFormatting sqref="O46">
    <cfRule type="containsText" dxfId="8534" priority="8508" operator="containsText" text="0"/>
  </conditionalFormatting>
  <conditionalFormatting sqref="O46">
    <cfRule type="cellIs" dxfId="8533" priority="8505" operator="equal">
      <formula>1</formula>
    </cfRule>
  </conditionalFormatting>
  <conditionalFormatting sqref="O46">
    <cfRule type="containsText" dxfId="8532" priority="8506" operator="containsText" text="0"/>
  </conditionalFormatting>
  <conditionalFormatting sqref="O46">
    <cfRule type="cellIs" dxfId="8531" priority="8503" operator="equal">
      <formula>1</formula>
    </cfRule>
  </conditionalFormatting>
  <conditionalFormatting sqref="O46">
    <cfRule type="containsText" dxfId="8530" priority="8504" operator="containsText" text="0"/>
  </conditionalFormatting>
  <conditionalFormatting sqref="O48">
    <cfRule type="cellIs" dxfId="8529" priority="8501" operator="equal">
      <formula>1</formula>
    </cfRule>
  </conditionalFormatting>
  <conditionalFormatting sqref="O48">
    <cfRule type="containsText" dxfId="8528" priority="8502" operator="containsText" text="0"/>
  </conditionalFormatting>
  <conditionalFormatting sqref="O48">
    <cfRule type="cellIs" dxfId="8527" priority="8499" operator="equal">
      <formula>1</formula>
    </cfRule>
  </conditionalFormatting>
  <conditionalFormatting sqref="O48">
    <cfRule type="containsText" dxfId="8526" priority="8500" operator="containsText" text="0"/>
  </conditionalFormatting>
  <conditionalFormatting sqref="O48">
    <cfRule type="cellIs" dxfId="8525" priority="8497" operator="equal">
      <formula>1</formula>
    </cfRule>
  </conditionalFormatting>
  <conditionalFormatting sqref="O48">
    <cfRule type="containsText" dxfId="8524" priority="8498" operator="containsText" text="0"/>
  </conditionalFormatting>
  <conditionalFormatting sqref="O48">
    <cfRule type="cellIs" dxfId="8523" priority="8495" operator="equal">
      <formula>1</formula>
    </cfRule>
  </conditionalFormatting>
  <conditionalFormatting sqref="O48">
    <cfRule type="containsText" dxfId="8522" priority="8496" operator="containsText" text="0"/>
  </conditionalFormatting>
  <conditionalFormatting sqref="O48">
    <cfRule type="cellIs" dxfId="8521" priority="8493" operator="equal">
      <formula>1</formula>
    </cfRule>
  </conditionalFormatting>
  <conditionalFormatting sqref="O48">
    <cfRule type="containsText" dxfId="8520" priority="8494" operator="containsText" text="0"/>
  </conditionalFormatting>
  <conditionalFormatting sqref="P23">
    <cfRule type="cellIs" dxfId="8519" priority="8491" operator="equal">
      <formula>1</formula>
    </cfRule>
  </conditionalFormatting>
  <conditionalFormatting sqref="P23">
    <cfRule type="containsText" dxfId="8518" priority="8492" operator="containsText" text="0"/>
  </conditionalFormatting>
  <conditionalFormatting sqref="P23">
    <cfRule type="cellIs" dxfId="8517" priority="8489" operator="equal">
      <formula>1</formula>
    </cfRule>
  </conditionalFormatting>
  <conditionalFormatting sqref="P23">
    <cfRule type="containsText" dxfId="8516" priority="8490" operator="containsText" text="0"/>
  </conditionalFormatting>
  <conditionalFormatting sqref="P23">
    <cfRule type="cellIs" dxfId="8515" priority="8487" operator="equal">
      <formula>1</formula>
    </cfRule>
  </conditionalFormatting>
  <conditionalFormatting sqref="P23">
    <cfRule type="containsText" dxfId="8514" priority="8488" operator="containsText" text="0"/>
  </conditionalFormatting>
  <conditionalFormatting sqref="P23">
    <cfRule type="cellIs" dxfId="8513" priority="8485" operator="equal">
      <formula>1</formula>
    </cfRule>
  </conditionalFormatting>
  <conditionalFormatting sqref="P23">
    <cfRule type="containsText" dxfId="8512" priority="8486" operator="containsText" text="0"/>
  </conditionalFormatting>
  <conditionalFormatting sqref="P23">
    <cfRule type="cellIs" dxfId="8511" priority="8483" operator="equal">
      <formula>1</formula>
    </cfRule>
  </conditionalFormatting>
  <conditionalFormatting sqref="P23">
    <cfRule type="containsText" dxfId="8510" priority="8484" operator="containsText" text="0"/>
  </conditionalFormatting>
  <conditionalFormatting sqref="P25">
    <cfRule type="cellIs" dxfId="8509" priority="8481" operator="equal">
      <formula>1</formula>
    </cfRule>
  </conditionalFormatting>
  <conditionalFormatting sqref="P25">
    <cfRule type="containsText" dxfId="8508" priority="8482" operator="containsText" text="0"/>
  </conditionalFormatting>
  <conditionalFormatting sqref="P25">
    <cfRule type="cellIs" dxfId="8507" priority="8479" operator="equal">
      <formula>1</formula>
    </cfRule>
  </conditionalFormatting>
  <conditionalFormatting sqref="P25">
    <cfRule type="containsText" dxfId="8506" priority="8480" operator="containsText" text="0"/>
  </conditionalFormatting>
  <conditionalFormatting sqref="P25">
    <cfRule type="cellIs" dxfId="8505" priority="8477" operator="equal">
      <formula>1</formula>
    </cfRule>
  </conditionalFormatting>
  <conditionalFormatting sqref="P25">
    <cfRule type="containsText" dxfId="8504" priority="8478" operator="containsText" text="0"/>
  </conditionalFormatting>
  <conditionalFormatting sqref="P25">
    <cfRule type="cellIs" dxfId="8503" priority="8475" operator="equal">
      <formula>1</formula>
    </cfRule>
  </conditionalFormatting>
  <conditionalFormatting sqref="P25">
    <cfRule type="containsText" dxfId="8502" priority="8476" operator="containsText" text="0"/>
  </conditionalFormatting>
  <conditionalFormatting sqref="P25">
    <cfRule type="cellIs" dxfId="8501" priority="8473" operator="equal">
      <formula>1</formula>
    </cfRule>
  </conditionalFormatting>
  <conditionalFormatting sqref="P25">
    <cfRule type="containsText" dxfId="8500" priority="8474" operator="containsText" text="0"/>
  </conditionalFormatting>
  <conditionalFormatting sqref="P27">
    <cfRule type="cellIs" dxfId="8499" priority="8471" operator="equal">
      <formula>1</formula>
    </cfRule>
  </conditionalFormatting>
  <conditionalFormatting sqref="P27">
    <cfRule type="containsText" dxfId="8498" priority="8472" operator="containsText" text="0"/>
  </conditionalFormatting>
  <conditionalFormatting sqref="P27">
    <cfRule type="cellIs" dxfId="8497" priority="8469" operator="equal">
      <formula>1</formula>
    </cfRule>
  </conditionalFormatting>
  <conditionalFormatting sqref="P27">
    <cfRule type="containsText" dxfId="8496" priority="8470" operator="containsText" text="0"/>
  </conditionalFormatting>
  <conditionalFormatting sqref="P27">
    <cfRule type="cellIs" dxfId="8495" priority="8467" operator="equal">
      <formula>1</formula>
    </cfRule>
  </conditionalFormatting>
  <conditionalFormatting sqref="P27">
    <cfRule type="containsText" dxfId="8494" priority="8468" operator="containsText" text="0"/>
  </conditionalFormatting>
  <conditionalFormatting sqref="P27">
    <cfRule type="cellIs" dxfId="8493" priority="8465" operator="equal">
      <formula>1</formula>
    </cfRule>
  </conditionalFormatting>
  <conditionalFormatting sqref="P27">
    <cfRule type="containsText" dxfId="8492" priority="8466" operator="containsText" text="0"/>
  </conditionalFormatting>
  <conditionalFormatting sqref="P27">
    <cfRule type="cellIs" dxfId="8491" priority="8463" operator="equal">
      <formula>1</formula>
    </cfRule>
  </conditionalFormatting>
  <conditionalFormatting sqref="P27">
    <cfRule type="containsText" dxfId="8490" priority="8464" operator="containsText" text="0"/>
  </conditionalFormatting>
  <conditionalFormatting sqref="P29">
    <cfRule type="cellIs" dxfId="8489" priority="8461" operator="equal">
      <formula>1</formula>
    </cfRule>
  </conditionalFormatting>
  <conditionalFormatting sqref="P29">
    <cfRule type="containsText" dxfId="8488" priority="8462" operator="containsText" text="0"/>
  </conditionalFormatting>
  <conditionalFormatting sqref="P29">
    <cfRule type="cellIs" dxfId="8487" priority="8459" operator="equal">
      <formula>1</formula>
    </cfRule>
  </conditionalFormatting>
  <conditionalFormatting sqref="P29">
    <cfRule type="containsText" dxfId="8486" priority="8460" operator="containsText" text="0"/>
  </conditionalFormatting>
  <conditionalFormatting sqref="P29">
    <cfRule type="cellIs" dxfId="8485" priority="8457" operator="equal">
      <formula>1</formula>
    </cfRule>
  </conditionalFormatting>
  <conditionalFormatting sqref="P29">
    <cfRule type="containsText" dxfId="8484" priority="8458" operator="containsText" text="0"/>
  </conditionalFormatting>
  <conditionalFormatting sqref="P29">
    <cfRule type="cellIs" dxfId="8483" priority="8455" operator="equal">
      <formula>1</formula>
    </cfRule>
  </conditionalFormatting>
  <conditionalFormatting sqref="P29">
    <cfRule type="containsText" dxfId="8482" priority="8456" operator="containsText" text="0"/>
  </conditionalFormatting>
  <conditionalFormatting sqref="P29">
    <cfRule type="cellIs" dxfId="8481" priority="8453" operator="equal">
      <formula>1</formula>
    </cfRule>
  </conditionalFormatting>
  <conditionalFormatting sqref="P29">
    <cfRule type="containsText" dxfId="8480" priority="8454" operator="containsText" text="0"/>
  </conditionalFormatting>
  <conditionalFormatting sqref="P31">
    <cfRule type="cellIs" dxfId="8479" priority="8451" operator="equal">
      <formula>1</formula>
    </cfRule>
  </conditionalFormatting>
  <conditionalFormatting sqref="P31">
    <cfRule type="containsText" dxfId="8478" priority="8452" operator="containsText" text="0"/>
  </conditionalFormatting>
  <conditionalFormatting sqref="P31">
    <cfRule type="cellIs" dxfId="8477" priority="8449" operator="equal">
      <formula>1</formula>
    </cfRule>
  </conditionalFormatting>
  <conditionalFormatting sqref="P31">
    <cfRule type="containsText" dxfId="8476" priority="8450" operator="containsText" text="0"/>
  </conditionalFormatting>
  <conditionalFormatting sqref="P31">
    <cfRule type="cellIs" dxfId="8475" priority="8447" operator="equal">
      <formula>1</formula>
    </cfRule>
  </conditionalFormatting>
  <conditionalFormatting sqref="P31">
    <cfRule type="containsText" dxfId="8474" priority="8448" operator="containsText" text="0"/>
  </conditionalFormatting>
  <conditionalFormatting sqref="P31">
    <cfRule type="cellIs" dxfId="8473" priority="8445" operator="equal">
      <formula>1</formula>
    </cfRule>
  </conditionalFormatting>
  <conditionalFormatting sqref="P31">
    <cfRule type="containsText" dxfId="8472" priority="8446" operator="containsText" text="0"/>
  </conditionalFormatting>
  <conditionalFormatting sqref="P31">
    <cfRule type="cellIs" dxfId="8471" priority="8443" operator="equal">
      <formula>1</formula>
    </cfRule>
  </conditionalFormatting>
  <conditionalFormatting sqref="P31">
    <cfRule type="containsText" dxfId="8470" priority="8444" operator="containsText" text="0"/>
  </conditionalFormatting>
  <conditionalFormatting sqref="P33">
    <cfRule type="cellIs" dxfId="8469" priority="8441" operator="equal">
      <formula>1</formula>
    </cfRule>
  </conditionalFormatting>
  <conditionalFormatting sqref="P33">
    <cfRule type="containsText" dxfId="8468" priority="8442" operator="containsText" text="0"/>
  </conditionalFormatting>
  <conditionalFormatting sqref="P33">
    <cfRule type="cellIs" dxfId="8467" priority="8439" operator="equal">
      <formula>1</formula>
    </cfRule>
  </conditionalFormatting>
  <conditionalFormatting sqref="P33">
    <cfRule type="containsText" dxfId="8466" priority="8440" operator="containsText" text="0"/>
  </conditionalFormatting>
  <conditionalFormatting sqref="P33">
    <cfRule type="cellIs" dxfId="8465" priority="8437" operator="equal">
      <formula>1</formula>
    </cfRule>
  </conditionalFormatting>
  <conditionalFormatting sqref="P33">
    <cfRule type="containsText" dxfId="8464" priority="8438" operator="containsText" text="0"/>
  </conditionalFormatting>
  <conditionalFormatting sqref="P33">
    <cfRule type="cellIs" dxfId="8463" priority="8435" operator="equal">
      <formula>1</formula>
    </cfRule>
  </conditionalFormatting>
  <conditionalFormatting sqref="P33">
    <cfRule type="containsText" dxfId="8462" priority="8436" operator="containsText" text="0"/>
  </conditionalFormatting>
  <conditionalFormatting sqref="P33">
    <cfRule type="cellIs" dxfId="8461" priority="8433" operator="equal">
      <formula>1</formula>
    </cfRule>
  </conditionalFormatting>
  <conditionalFormatting sqref="P33">
    <cfRule type="containsText" dxfId="8460" priority="8434" operator="containsText" text="0"/>
  </conditionalFormatting>
  <conditionalFormatting sqref="P35">
    <cfRule type="cellIs" dxfId="8459" priority="8431" operator="equal">
      <formula>1</formula>
    </cfRule>
  </conditionalFormatting>
  <conditionalFormatting sqref="P35">
    <cfRule type="containsText" dxfId="8458" priority="8432" operator="containsText" text="0"/>
  </conditionalFormatting>
  <conditionalFormatting sqref="P35">
    <cfRule type="cellIs" dxfId="8457" priority="8429" operator="equal">
      <formula>1</formula>
    </cfRule>
  </conditionalFormatting>
  <conditionalFormatting sqref="P35">
    <cfRule type="containsText" dxfId="8456" priority="8430" operator="containsText" text="0"/>
  </conditionalFormatting>
  <conditionalFormatting sqref="P35">
    <cfRule type="cellIs" dxfId="8455" priority="8427" operator="equal">
      <formula>1</formula>
    </cfRule>
  </conditionalFormatting>
  <conditionalFormatting sqref="P35">
    <cfRule type="containsText" dxfId="8454" priority="8428" operator="containsText" text="0"/>
  </conditionalFormatting>
  <conditionalFormatting sqref="P35">
    <cfRule type="cellIs" dxfId="8453" priority="8425" operator="equal">
      <formula>1</formula>
    </cfRule>
  </conditionalFormatting>
  <conditionalFormatting sqref="P35">
    <cfRule type="containsText" dxfId="8452" priority="8426" operator="containsText" text="0"/>
  </conditionalFormatting>
  <conditionalFormatting sqref="P35">
    <cfRule type="cellIs" dxfId="8451" priority="8423" operator="equal">
      <formula>1</formula>
    </cfRule>
  </conditionalFormatting>
  <conditionalFormatting sqref="P35">
    <cfRule type="containsText" dxfId="8450" priority="8424" operator="containsText" text="0"/>
  </conditionalFormatting>
  <conditionalFormatting sqref="P37">
    <cfRule type="cellIs" dxfId="8449" priority="8421" operator="equal">
      <formula>1</formula>
    </cfRule>
  </conditionalFormatting>
  <conditionalFormatting sqref="P37">
    <cfRule type="containsText" dxfId="8448" priority="8422" operator="containsText" text="0"/>
  </conditionalFormatting>
  <conditionalFormatting sqref="P37">
    <cfRule type="cellIs" dxfId="8447" priority="8419" operator="equal">
      <formula>1</formula>
    </cfRule>
  </conditionalFormatting>
  <conditionalFormatting sqref="P37">
    <cfRule type="containsText" dxfId="8446" priority="8420" operator="containsText" text="0"/>
  </conditionalFormatting>
  <conditionalFormatting sqref="P37">
    <cfRule type="cellIs" dxfId="8445" priority="8417" operator="equal">
      <formula>1</formula>
    </cfRule>
  </conditionalFormatting>
  <conditionalFormatting sqref="P37">
    <cfRule type="containsText" dxfId="8444" priority="8418" operator="containsText" text="0"/>
  </conditionalFormatting>
  <conditionalFormatting sqref="P37">
    <cfRule type="cellIs" dxfId="8443" priority="8415" operator="equal">
      <formula>1</formula>
    </cfRule>
  </conditionalFormatting>
  <conditionalFormatting sqref="P37">
    <cfRule type="containsText" dxfId="8442" priority="8416" operator="containsText" text="0"/>
  </conditionalFormatting>
  <conditionalFormatting sqref="P37">
    <cfRule type="cellIs" dxfId="8441" priority="8413" operator="equal">
      <formula>1</formula>
    </cfRule>
  </conditionalFormatting>
  <conditionalFormatting sqref="P37">
    <cfRule type="containsText" dxfId="8440" priority="8414" operator="containsText" text="0"/>
  </conditionalFormatting>
  <conditionalFormatting sqref="P39">
    <cfRule type="cellIs" dxfId="8439" priority="8411" operator="equal">
      <formula>1</formula>
    </cfRule>
  </conditionalFormatting>
  <conditionalFormatting sqref="P39">
    <cfRule type="containsText" dxfId="8438" priority="8412" operator="containsText" text="0"/>
  </conditionalFormatting>
  <conditionalFormatting sqref="P39">
    <cfRule type="cellIs" dxfId="8437" priority="8409" operator="equal">
      <formula>1</formula>
    </cfRule>
  </conditionalFormatting>
  <conditionalFormatting sqref="P39">
    <cfRule type="containsText" dxfId="8436" priority="8410" operator="containsText" text="0"/>
  </conditionalFormatting>
  <conditionalFormatting sqref="P39">
    <cfRule type="cellIs" dxfId="8435" priority="8407" operator="equal">
      <formula>1</formula>
    </cfRule>
  </conditionalFormatting>
  <conditionalFormatting sqref="P39">
    <cfRule type="containsText" dxfId="8434" priority="8408" operator="containsText" text="0"/>
  </conditionalFormatting>
  <conditionalFormatting sqref="P39">
    <cfRule type="cellIs" dxfId="8433" priority="8405" operator="equal">
      <formula>1</formula>
    </cfRule>
  </conditionalFormatting>
  <conditionalFormatting sqref="P39">
    <cfRule type="containsText" dxfId="8432" priority="8406" operator="containsText" text="0"/>
  </conditionalFormatting>
  <conditionalFormatting sqref="P39">
    <cfRule type="cellIs" dxfId="8431" priority="8403" operator="equal">
      <formula>1</formula>
    </cfRule>
  </conditionalFormatting>
  <conditionalFormatting sqref="P39">
    <cfRule type="containsText" dxfId="8430" priority="8404" operator="containsText" text="0"/>
  </conditionalFormatting>
  <conditionalFormatting sqref="P41">
    <cfRule type="cellIs" dxfId="8429" priority="8401" operator="equal">
      <formula>1</formula>
    </cfRule>
  </conditionalFormatting>
  <conditionalFormatting sqref="P41">
    <cfRule type="containsText" dxfId="8428" priority="8402" operator="containsText" text="0"/>
  </conditionalFormatting>
  <conditionalFormatting sqref="P41">
    <cfRule type="cellIs" dxfId="8427" priority="8399" operator="equal">
      <formula>1</formula>
    </cfRule>
  </conditionalFormatting>
  <conditionalFormatting sqref="P41">
    <cfRule type="containsText" dxfId="8426" priority="8400" operator="containsText" text="0"/>
  </conditionalFormatting>
  <conditionalFormatting sqref="P41">
    <cfRule type="cellIs" dxfId="8425" priority="8397" operator="equal">
      <formula>1</formula>
    </cfRule>
  </conditionalFormatting>
  <conditionalFormatting sqref="P41">
    <cfRule type="containsText" dxfId="8424" priority="8398" operator="containsText" text="0"/>
  </conditionalFormatting>
  <conditionalFormatting sqref="P41">
    <cfRule type="cellIs" dxfId="8423" priority="8395" operator="equal">
      <formula>1</formula>
    </cfRule>
  </conditionalFormatting>
  <conditionalFormatting sqref="P41">
    <cfRule type="containsText" dxfId="8422" priority="8396" operator="containsText" text="0"/>
  </conditionalFormatting>
  <conditionalFormatting sqref="P41">
    <cfRule type="cellIs" dxfId="8421" priority="8393" operator="equal">
      <formula>1</formula>
    </cfRule>
  </conditionalFormatting>
  <conditionalFormatting sqref="P41">
    <cfRule type="containsText" dxfId="8420" priority="8394" operator="containsText" text="0"/>
  </conditionalFormatting>
  <conditionalFormatting sqref="P43">
    <cfRule type="cellIs" dxfId="8419" priority="8391" operator="equal">
      <formula>1</formula>
    </cfRule>
  </conditionalFormatting>
  <conditionalFormatting sqref="P43">
    <cfRule type="containsText" dxfId="8418" priority="8392" operator="containsText" text="0"/>
  </conditionalFormatting>
  <conditionalFormatting sqref="P43">
    <cfRule type="cellIs" dxfId="8417" priority="8389" operator="equal">
      <formula>1</formula>
    </cfRule>
  </conditionalFormatting>
  <conditionalFormatting sqref="P43">
    <cfRule type="containsText" dxfId="8416" priority="8390" operator="containsText" text="0"/>
  </conditionalFormatting>
  <conditionalFormatting sqref="P43">
    <cfRule type="cellIs" dxfId="8415" priority="8387" operator="equal">
      <formula>1</formula>
    </cfRule>
  </conditionalFormatting>
  <conditionalFormatting sqref="P43">
    <cfRule type="containsText" dxfId="8414" priority="8388" operator="containsText" text="0"/>
  </conditionalFormatting>
  <conditionalFormatting sqref="P43">
    <cfRule type="cellIs" dxfId="8413" priority="8385" operator="equal">
      <formula>1</formula>
    </cfRule>
  </conditionalFormatting>
  <conditionalFormatting sqref="P43">
    <cfRule type="containsText" dxfId="8412" priority="8386" operator="containsText" text="0"/>
  </conditionalFormatting>
  <conditionalFormatting sqref="P43">
    <cfRule type="cellIs" dxfId="8411" priority="8383" operator="equal">
      <formula>1</formula>
    </cfRule>
  </conditionalFormatting>
  <conditionalFormatting sqref="P43">
    <cfRule type="containsText" dxfId="8410" priority="8384" operator="containsText" text="0"/>
  </conditionalFormatting>
  <conditionalFormatting sqref="P45">
    <cfRule type="cellIs" dxfId="8409" priority="8381" operator="equal">
      <formula>1</formula>
    </cfRule>
  </conditionalFormatting>
  <conditionalFormatting sqref="P45">
    <cfRule type="containsText" dxfId="8408" priority="8382" operator="containsText" text="0"/>
  </conditionalFormatting>
  <conditionalFormatting sqref="P45">
    <cfRule type="cellIs" dxfId="8407" priority="8379" operator="equal">
      <formula>1</formula>
    </cfRule>
  </conditionalFormatting>
  <conditionalFormatting sqref="P45">
    <cfRule type="containsText" dxfId="8406" priority="8380" operator="containsText" text="0"/>
  </conditionalFormatting>
  <conditionalFormatting sqref="P45">
    <cfRule type="cellIs" dxfId="8405" priority="8377" operator="equal">
      <formula>1</formula>
    </cfRule>
  </conditionalFormatting>
  <conditionalFormatting sqref="P45">
    <cfRule type="containsText" dxfId="8404" priority="8378" operator="containsText" text="0"/>
  </conditionalFormatting>
  <conditionalFormatting sqref="P45">
    <cfRule type="cellIs" dxfId="8403" priority="8375" operator="equal">
      <formula>1</formula>
    </cfRule>
  </conditionalFormatting>
  <conditionalFormatting sqref="P45">
    <cfRule type="containsText" dxfId="8402" priority="8376" operator="containsText" text="0"/>
  </conditionalFormatting>
  <conditionalFormatting sqref="P45">
    <cfRule type="cellIs" dxfId="8401" priority="8373" operator="equal">
      <formula>1</formula>
    </cfRule>
  </conditionalFormatting>
  <conditionalFormatting sqref="P45">
    <cfRule type="containsText" dxfId="8400" priority="8374" operator="containsText" text="0"/>
  </conditionalFormatting>
  <conditionalFormatting sqref="P47">
    <cfRule type="cellIs" dxfId="8399" priority="8371" operator="equal">
      <formula>1</formula>
    </cfRule>
  </conditionalFormatting>
  <conditionalFormatting sqref="P47">
    <cfRule type="containsText" dxfId="8398" priority="8372" operator="containsText" text="0"/>
  </conditionalFormatting>
  <conditionalFormatting sqref="P47">
    <cfRule type="cellIs" dxfId="8397" priority="8369" operator="equal">
      <formula>1</formula>
    </cfRule>
  </conditionalFormatting>
  <conditionalFormatting sqref="P47">
    <cfRule type="containsText" dxfId="8396" priority="8370" operator="containsText" text="0"/>
  </conditionalFormatting>
  <conditionalFormatting sqref="P47">
    <cfRule type="cellIs" dxfId="8395" priority="8367" operator="equal">
      <formula>1</formula>
    </cfRule>
  </conditionalFormatting>
  <conditionalFormatting sqref="P47">
    <cfRule type="containsText" dxfId="8394" priority="8368" operator="containsText" text="0"/>
  </conditionalFormatting>
  <conditionalFormatting sqref="P47">
    <cfRule type="cellIs" dxfId="8393" priority="8365" operator="equal">
      <formula>1</formula>
    </cfRule>
  </conditionalFormatting>
  <conditionalFormatting sqref="P47">
    <cfRule type="containsText" dxfId="8392" priority="8366" operator="containsText" text="0"/>
  </conditionalFormatting>
  <conditionalFormatting sqref="P47">
    <cfRule type="cellIs" dxfId="8391" priority="8363" operator="equal">
      <formula>1</formula>
    </cfRule>
  </conditionalFormatting>
  <conditionalFormatting sqref="P47">
    <cfRule type="containsText" dxfId="8390" priority="8364" operator="containsText" text="0"/>
  </conditionalFormatting>
  <conditionalFormatting sqref="P49">
    <cfRule type="cellIs" dxfId="8389" priority="8361" operator="equal">
      <formula>1</formula>
    </cfRule>
  </conditionalFormatting>
  <conditionalFormatting sqref="P49">
    <cfRule type="containsText" dxfId="8388" priority="8362" operator="containsText" text="0"/>
  </conditionalFormatting>
  <conditionalFormatting sqref="P49">
    <cfRule type="cellIs" dxfId="8387" priority="8359" operator="equal">
      <formula>1</formula>
    </cfRule>
  </conditionalFormatting>
  <conditionalFormatting sqref="P49">
    <cfRule type="containsText" dxfId="8386" priority="8360" operator="containsText" text="0"/>
  </conditionalFormatting>
  <conditionalFormatting sqref="P49">
    <cfRule type="cellIs" dxfId="8385" priority="8357" operator="equal">
      <formula>1</formula>
    </cfRule>
  </conditionalFormatting>
  <conditionalFormatting sqref="P49">
    <cfRule type="containsText" dxfId="8384" priority="8358" operator="containsText" text="0"/>
  </conditionalFormatting>
  <conditionalFormatting sqref="P49">
    <cfRule type="cellIs" dxfId="8383" priority="8355" operator="equal">
      <formula>1</formula>
    </cfRule>
  </conditionalFormatting>
  <conditionalFormatting sqref="P49">
    <cfRule type="containsText" dxfId="8382" priority="8356" operator="containsText" text="0"/>
  </conditionalFormatting>
  <conditionalFormatting sqref="P49">
    <cfRule type="cellIs" dxfId="8381" priority="8353" operator="equal">
      <formula>1</formula>
    </cfRule>
  </conditionalFormatting>
  <conditionalFormatting sqref="P49">
    <cfRule type="containsText" dxfId="8380" priority="8354" operator="containsText" text="0"/>
  </conditionalFormatting>
  <conditionalFormatting sqref="Q22">
    <cfRule type="cellIs" dxfId="8379" priority="8351" operator="equal">
      <formula>1</formula>
    </cfRule>
  </conditionalFormatting>
  <conditionalFormatting sqref="Q22">
    <cfRule type="containsText" dxfId="8378" priority="8352" operator="containsText" text="0"/>
  </conditionalFormatting>
  <conditionalFormatting sqref="Q22">
    <cfRule type="cellIs" dxfId="8377" priority="8349" operator="equal">
      <formula>1</formula>
    </cfRule>
  </conditionalFormatting>
  <conditionalFormatting sqref="Q22">
    <cfRule type="containsText" dxfId="8376" priority="8350" operator="containsText" text="0"/>
  </conditionalFormatting>
  <conditionalFormatting sqref="Q22">
    <cfRule type="cellIs" dxfId="8375" priority="8347" operator="equal">
      <formula>1</formula>
    </cfRule>
  </conditionalFormatting>
  <conditionalFormatting sqref="Q22">
    <cfRule type="containsText" dxfId="8374" priority="8348" operator="containsText" text="0"/>
  </conditionalFormatting>
  <conditionalFormatting sqref="Q22">
    <cfRule type="cellIs" dxfId="8373" priority="8345" operator="equal">
      <formula>1</formula>
    </cfRule>
  </conditionalFormatting>
  <conditionalFormatting sqref="Q22">
    <cfRule type="containsText" dxfId="8372" priority="8346" operator="containsText" text="0"/>
  </conditionalFormatting>
  <conditionalFormatting sqref="Q22">
    <cfRule type="cellIs" dxfId="8371" priority="8343" operator="equal">
      <formula>1</formula>
    </cfRule>
  </conditionalFormatting>
  <conditionalFormatting sqref="Q22">
    <cfRule type="containsText" dxfId="8370" priority="8344" operator="containsText" text="0"/>
  </conditionalFormatting>
  <conditionalFormatting sqref="Q24">
    <cfRule type="cellIs" dxfId="8369" priority="8341" operator="equal">
      <formula>1</formula>
    </cfRule>
  </conditionalFormatting>
  <conditionalFormatting sqref="Q24">
    <cfRule type="containsText" dxfId="8368" priority="8342" operator="containsText" text="0"/>
  </conditionalFormatting>
  <conditionalFormatting sqref="Q24">
    <cfRule type="cellIs" dxfId="8367" priority="8339" operator="equal">
      <formula>1</formula>
    </cfRule>
  </conditionalFormatting>
  <conditionalFormatting sqref="Q24">
    <cfRule type="containsText" dxfId="8366" priority="8340" operator="containsText" text="0"/>
  </conditionalFormatting>
  <conditionalFormatting sqref="Q24">
    <cfRule type="cellIs" dxfId="8365" priority="8337" operator="equal">
      <formula>1</formula>
    </cfRule>
  </conditionalFormatting>
  <conditionalFormatting sqref="Q24">
    <cfRule type="containsText" dxfId="8364" priority="8338" operator="containsText" text="0"/>
  </conditionalFormatting>
  <conditionalFormatting sqref="Q24">
    <cfRule type="cellIs" dxfId="8363" priority="8335" operator="equal">
      <formula>1</formula>
    </cfRule>
  </conditionalFormatting>
  <conditionalFormatting sqref="Q24">
    <cfRule type="containsText" dxfId="8362" priority="8336" operator="containsText" text="0"/>
  </conditionalFormatting>
  <conditionalFormatting sqref="Q24">
    <cfRule type="cellIs" dxfId="8361" priority="8333" operator="equal">
      <formula>1</formula>
    </cfRule>
  </conditionalFormatting>
  <conditionalFormatting sqref="Q24">
    <cfRule type="containsText" dxfId="8360" priority="8334" operator="containsText" text="0"/>
  </conditionalFormatting>
  <conditionalFormatting sqref="Q24">
    <cfRule type="cellIs" dxfId="8359" priority="8331" operator="equal">
      <formula>1</formula>
    </cfRule>
  </conditionalFormatting>
  <conditionalFormatting sqref="Q24">
    <cfRule type="containsText" dxfId="8358" priority="8332" operator="containsText" text="0"/>
  </conditionalFormatting>
  <conditionalFormatting sqref="Q26">
    <cfRule type="cellIs" dxfId="8357" priority="8329" operator="equal">
      <formula>1</formula>
    </cfRule>
  </conditionalFormatting>
  <conditionalFormatting sqref="Q26">
    <cfRule type="containsText" dxfId="8356" priority="8330" operator="containsText" text="0"/>
  </conditionalFormatting>
  <conditionalFormatting sqref="Q26">
    <cfRule type="cellIs" dxfId="8355" priority="8327" operator="equal">
      <formula>1</formula>
    </cfRule>
  </conditionalFormatting>
  <conditionalFormatting sqref="Q26">
    <cfRule type="containsText" dxfId="8354" priority="8328" operator="containsText" text="0"/>
  </conditionalFormatting>
  <conditionalFormatting sqref="Q26">
    <cfRule type="cellIs" dxfId="8353" priority="8325" operator="equal">
      <formula>1</formula>
    </cfRule>
  </conditionalFormatting>
  <conditionalFormatting sqref="Q26">
    <cfRule type="containsText" dxfId="8352" priority="8326" operator="containsText" text="0"/>
  </conditionalFormatting>
  <conditionalFormatting sqref="Q26">
    <cfRule type="cellIs" dxfId="8351" priority="8323" operator="equal">
      <formula>1</formula>
    </cfRule>
  </conditionalFormatting>
  <conditionalFormatting sqref="Q26">
    <cfRule type="containsText" dxfId="8350" priority="8324" operator="containsText" text="0"/>
  </conditionalFormatting>
  <conditionalFormatting sqref="Q26">
    <cfRule type="cellIs" dxfId="8349" priority="8321" operator="equal">
      <formula>1</formula>
    </cfRule>
  </conditionalFormatting>
  <conditionalFormatting sqref="Q26">
    <cfRule type="containsText" dxfId="8348" priority="8322" operator="containsText" text="0"/>
  </conditionalFormatting>
  <conditionalFormatting sqref="Q26">
    <cfRule type="cellIs" dxfId="8347" priority="8319" operator="equal">
      <formula>1</formula>
    </cfRule>
  </conditionalFormatting>
  <conditionalFormatting sqref="Q26">
    <cfRule type="containsText" dxfId="8346" priority="8320" operator="containsText" text="0"/>
  </conditionalFormatting>
  <conditionalFormatting sqref="Q28">
    <cfRule type="cellIs" dxfId="8345" priority="8317" operator="equal">
      <formula>1</formula>
    </cfRule>
  </conditionalFormatting>
  <conditionalFormatting sqref="Q28">
    <cfRule type="containsText" dxfId="8344" priority="8318" operator="containsText" text="0"/>
  </conditionalFormatting>
  <conditionalFormatting sqref="Q28">
    <cfRule type="cellIs" dxfId="8343" priority="8315" operator="equal">
      <formula>1</formula>
    </cfRule>
  </conditionalFormatting>
  <conditionalFormatting sqref="Q28">
    <cfRule type="containsText" dxfId="8342" priority="8316" operator="containsText" text="0"/>
  </conditionalFormatting>
  <conditionalFormatting sqref="Q28">
    <cfRule type="cellIs" dxfId="8341" priority="8313" operator="equal">
      <formula>1</formula>
    </cfRule>
  </conditionalFormatting>
  <conditionalFormatting sqref="Q28">
    <cfRule type="containsText" dxfId="8340" priority="8314" operator="containsText" text="0"/>
  </conditionalFormatting>
  <conditionalFormatting sqref="Q28">
    <cfRule type="cellIs" dxfId="8339" priority="8311" operator="equal">
      <formula>1</formula>
    </cfRule>
  </conditionalFormatting>
  <conditionalFormatting sqref="Q28">
    <cfRule type="containsText" dxfId="8338" priority="8312" operator="containsText" text="0"/>
  </conditionalFormatting>
  <conditionalFormatting sqref="Q28">
    <cfRule type="cellIs" dxfId="8337" priority="8309" operator="equal">
      <formula>1</formula>
    </cfRule>
  </conditionalFormatting>
  <conditionalFormatting sqref="Q28">
    <cfRule type="containsText" dxfId="8336" priority="8310" operator="containsText" text="0"/>
  </conditionalFormatting>
  <conditionalFormatting sqref="Q28">
    <cfRule type="cellIs" dxfId="8335" priority="8307" operator="equal">
      <formula>1</formula>
    </cfRule>
  </conditionalFormatting>
  <conditionalFormatting sqref="Q28">
    <cfRule type="containsText" dxfId="8334" priority="8308" operator="containsText" text="0"/>
  </conditionalFormatting>
  <conditionalFormatting sqref="Q30">
    <cfRule type="cellIs" dxfId="8333" priority="8305" operator="equal">
      <formula>1</formula>
    </cfRule>
  </conditionalFormatting>
  <conditionalFormatting sqref="Q30">
    <cfRule type="containsText" dxfId="8332" priority="8306" operator="containsText" text="0"/>
  </conditionalFormatting>
  <conditionalFormatting sqref="Q30">
    <cfRule type="cellIs" dxfId="8331" priority="8303" operator="equal">
      <formula>1</formula>
    </cfRule>
  </conditionalFormatting>
  <conditionalFormatting sqref="Q30">
    <cfRule type="containsText" dxfId="8330" priority="8304" operator="containsText" text="0"/>
  </conditionalFormatting>
  <conditionalFormatting sqref="Q30">
    <cfRule type="cellIs" dxfId="8329" priority="8301" operator="equal">
      <formula>1</formula>
    </cfRule>
  </conditionalFormatting>
  <conditionalFormatting sqref="Q30">
    <cfRule type="containsText" dxfId="8328" priority="8302" operator="containsText" text="0"/>
  </conditionalFormatting>
  <conditionalFormatting sqref="Q30">
    <cfRule type="cellIs" dxfId="8327" priority="8299" operator="equal">
      <formula>1</formula>
    </cfRule>
  </conditionalFormatting>
  <conditionalFormatting sqref="Q30">
    <cfRule type="containsText" dxfId="8326" priority="8300" operator="containsText" text="0"/>
  </conditionalFormatting>
  <conditionalFormatting sqref="Q30">
    <cfRule type="cellIs" dxfId="8325" priority="8297" operator="equal">
      <formula>1</formula>
    </cfRule>
  </conditionalFormatting>
  <conditionalFormatting sqref="Q30">
    <cfRule type="containsText" dxfId="8324" priority="8298" operator="containsText" text="0"/>
  </conditionalFormatting>
  <conditionalFormatting sqref="Q30">
    <cfRule type="cellIs" dxfId="8323" priority="8295" operator="equal">
      <formula>1</formula>
    </cfRule>
  </conditionalFormatting>
  <conditionalFormatting sqref="Q30">
    <cfRule type="containsText" dxfId="8322" priority="8296" operator="containsText" text="0"/>
  </conditionalFormatting>
  <conditionalFormatting sqref="Q32">
    <cfRule type="cellIs" dxfId="8321" priority="8293" operator="equal">
      <formula>1</formula>
    </cfRule>
  </conditionalFormatting>
  <conditionalFormatting sqref="Q32">
    <cfRule type="containsText" dxfId="8320" priority="8294" operator="containsText" text="0"/>
  </conditionalFormatting>
  <conditionalFormatting sqref="Q32">
    <cfRule type="cellIs" dxfId="8319" priority="8291" operator="equal">
      <formula>1</formula>
    </cfRule>
  </conditionalFormatting>
  <conditionalFormatting sqref="Q32">
    <cfRule type="containsText" dxfId="8318" priority="8292" operator="containsText" text="0"/>
  </conditionalFormatting>
  <conditionalFormatting sqref="Q32">
    <cfRule type="cellIs" dxfId="8317" priority="8289" operator="equal">
      <formula>1</formula>
    </cfRule>
  </conditionalFormatting>
  <conditionalFormatting sqref="Q32">
    <cfRule type="containsText" dxfId="8316" priority="8290" operator="containsText" text="0"/>
  </conditionalFormatting>
  <conditionalFormatting sqref="Q32">
    <cfRule type="cellIs" dxfId="8315" priority="8287" operator="equal">
      <formula>1</formula>
    </cfRule>
  </conditionalFormatting>
  <conditionalFormatting sqref="Q32">
    <cfRule type="containsText" dxfId="8314" priority="8288" operator="containsText" text="0"/>
  </conditionalFormatting>
  <conditionalFormatting sqref="Q32">
    <cfRule type="cellIs" dxfId="8313" priority="8285" operator="equal">
      <formula>1</formula>
    </cfRule>
  </conditionalFormatting>
  <conditionalFormatting sqref="Q32">
    <cfRule type="containsText" dxfId="8312" priority="8286" operator="containsText" text="0"/>
  </conditionalFormatting>
  <conditionalFormatting sqref="Q32">
    <cfRule type="cellIs" dxfId="8311" priority="8283" operator="equal">
      <formula>1</formula>
    </cfRule>
  </conditionalFormatting>
  <conditionalFormatting sqref="Q32">
    <cfRule type="containsText" dxfId="8310" priority="8284" operator="containsText" text="0"/>
  </conditionalFormatting>
  <conditionalFormatting sqref="Q34">
    <cfRule type="cellIs" dxfId="8309" priority="8281" operator="equal">
      <formula>1</formula>
    </cfRule>
  </conditionalFormatting>
  <conditionalFormatting sqref="Q34">
    <cfRule type="containsText" dxfId="8308" priority="8282" operator="containsText" text="0"/>
  </conditionalFormatting>
  <conditionalFormatting sqref="Q34">
    <cfRule type="cellIs" dxfId="8307" priority="8279" operator="equal">
      <formula>1</formula>
    </cfRule>
  </conditionalFormatting>
  <conditionalFormatting sqref="Q34">
    <cfRule type="containsText" dxfId="8306" priority="8280" operator="containsText" text="0"/>
  </conditionalFormatting>
  <conditionalFormatting sqref="Q34">
    <cfRule type="cellIs" dxfId="8305" priority="8277" operator="equal">
      <formula>1</formula>
    </cfRule>
  </conditionalFormatting>
  <conditionalFormatting sqref="Q34">
    <cfRule type="containsText" dxfId="8304" priority="8278" operator="containsText" text="0"/>
  </conditionalFormatting>
  <conditionalFormatting sqref="Q34">
    <cfRule type="cellIs" dxfId="8303" priority="8275" operator="equal">
      <formula>1</formula>
    </cfRule>
  </conditionalFormatting>
  <conditionalFormatting sqref="Q34">
    <cfRule type="containsText" dxfId="8302" priority="8276" operator="containsText" text="0"/>
  </conditionalFormatting>
  <conditionalFormatting sqref="Q34">
    <cfRule type="cellIs" dxfId="8301" priority="8273" operator="equal">
      <formula>1</formula>
    </cfRule>
  </conditionalFormatting>
  <conditionalFormatting sqref="Q34">
    <cfRule type="containsText" dxfId="8300" priority="8274" operator="containsText" text="0"/>
  </conditionalFormatting>
  <conditionalFormatting sqref="Q34">
    <cfRule type="cellIs" dxfId="8299" priority="8271" operator="equal">
      <formula>1</formula>
    </cfRule>
  </conditionalFormatting>
  <conditionalFormatting sqref="Q34">
    <cfRule type="containsText" dxfId="8298" priority="8272" operator="containsText" text="0"/>
  </conditionalFormatting>
  <conditionalFormatting sqref="Q36">
    <cfRule type="cellIs" dxfId="8297" priority="8269" operator="equal">
      <formula>1</formula>
    </cfRule>
  </conditionalFormatting>
  <conditionalFormatting sqref="Q36">
    <cfRule type="containsText" dxfId="8296" priority="8270" operator="containsText" text="0"/>
  </conditionalFormatting>
  <conditionalFormatting sqref="Q36">
    <cfRule type="cellIs" dxfId="8295" priority="8267" operator="equal">
      <formula>1</formula>
    </cfRule>
  </conditionalFormatting>
  <conditionalFormatting sqref="Q36">
    <cfRule type="containsText" dxfId="8294" priority="8268" operator="containsText" text="0"/>
  </conditionalFormatting>
  <conditionalFormatting sqref="Q36">
    <cfRule type="cellIs" dxfId="8293" priority="8265" operator="equal">
      <formula>1</formula>
    </cfRule>
  </conditionalFormatting>
  <conditionalFormatting sqref="Q36">
    <cfRule type="containsText" dxfId="8292" priority="8266" operator="containsText" text="0"/>
  </conditionalFormatting>
  <conditionalFormatting sqref="Q36">
    <cfRule type="cellIs" dxfId="8291" priority="8263" operator="equal">
      <formula>1</formula>
    </cfRule>
  </conditionalFormatting>
  <conditionalFormatting sqref="Q36">
    <cfRule type="containsText" dxfId="8290" priority="8264" operator="containsText" text="0"/>
  </conditionalFormatting>
  <conditionalFormatting sqref="Q36">
    <cfRule type="cellIs" dxfId="8289" priority="8261" operator="equal">
      <formula>1</formula>
    </cfRule>
  </conditionalFormatting>
  <conditionalFormatting sqref="Q36">
    <cfRule type="containsText" dxfId="8288" priority="8262" operator="containsText" text="0"/>
  </conditionalFormatting>
  <conditionalFormatting sqref="Q36">
    <cfRule type="cellIs" dxfId="8287" priority="8259" operator="equal">
      <formula>1</formula>
    </cfRule>
  </conditionalFormatting>
  <conditionalFormatting sqref="Q36">
    <cfRule type="containsText" dxfId="8286" priority="8260" operator="containsText" text="0"/>
  </conditionalFormatting>
  <conditionalFormatting sqref="Q38">
    <cfRule type="cellIs" dxfId="8285" priority="8257" operator="equal">
      <formula>1</formula>
    </cfRule>
  </conditionalFormatting>
  <conditionalFormatting sqref="Q38">
    <cfRule type="containsText" dxfId="8284" priority="8258" operator="containsText" text="0"/>
  </conditionalFormatting>
  <conditionalFormatting sqref="Q38">
    <cfRule type="cellIs" dxfId="8283" priority="8255" operator="equal">
      <formula>1</formula>
    </cfRule>
  </conditionalFormatting>
  <conditionalFormatting sqref="Q38">
    <cfRule type="containsText" dxfId="8282" priority="8256" operator="containsText" text="0"/>
  </conditionalFormatting>
  <conditionalFormatting sqref="Q38">
    <cfRule type="cellIs" dxfId="8281" priority="8253" operator="equal">
      <formula>1</formula>
    </cfRule>
  </conditionalFormatting>
  <conditionalFormatting sqref="Q38">
    <cfRule type="containsText" dxfId="8280" priority="8254" operator="containsText" text="0"/>
  </conditionalFormatting>
  <conditionalFormatting sqref="Q38">
    <cfRule type="cellIs" dxfId="8279" priority="8251" operator="equal">
      <formula>1</formula>
    </cfRule>
  </conditionalFormatting>
  <conditionalFormatting sqref="Q38">
    <cfRule type="containsText" dxfId="8278" priority="8252" operator="containsText" text="0"/>
  </conditionalFormatting>
  <conditionalFormatting sqref="Q38">
    <cfRule type="cellIs" dxfId="8277" priority="8249" operator="equal">
      <formula>1</formula>
    </cfRule>
  </conditionalFormatting>
  <conditionalFormatting sqref="Q38">
    <cfRule type="containsText" dxfId="8276" priority="8250" operator="containsText" text="0"/>
  </conditionalFormatting>
  <conditionalFormatting sqref="Q38">
    <cfRule type="cellIs" dxfId="8275" priority="8247" operator="equal">
      <formula>1</formula>
    </cfRule>
  </conditionalFormatting>
  <conditionalFormatting sqref="Q38">
    <cfRule type="containsText" dxfId="8274" priority="8248" operator="containsText" text="0"/>
  </conditionalFormatting>
  <conditionalFormatting sqref="Q40">
    <cfRule type="cellIs" dxfId="8273" priority="8245" operator="equal">
      <formula>1</formula>
    </cfRule>
  </conditionalFormatting>
  <conditionalFormatting sqref="Q40">
    <cfRule type="containsText" dxfId="8272" priority="8246" operator="containsText" text="0"/>
  </conditionalFormatting>
  <conditionalFormatting sqref="Q40">
    <cfRule type="cellIs" dxfId="8271" priority="8243" operator="equal">
      <formula>1</formula>
    </cfRule>
  </conditionalFormatting>
  <conditionalFormatting sqref="Q40">
    <cfRule type="containsText" dxfId="8270" priority="8244" operator="containsText" text="0"/>
  </conditionalFormatting>
  <conditionalFormatting sqref="Q40">
    <cfRule type="cellIs" dxfId="8269" priority="8241" operator="equal">
      <formula>1</formula>
    </cfRule>
  </conditionalFormatting>
  <conditionalFormatting sqref="Q40">
    <cfRule type="containsText" dxfId="8268" priority="8242" operator="containsText" text="0"/>
  </conditionalFormatting>
  <conditionalFormatting sqref="Q40">
    <cfRule type="cellIs" dxfId="8267" priority="8239" operator="equal">
      <formula>1</formula>
    </cfRule>
  </conditionalFormatting>
  <conditionalFormatting sqref="Q40">
    <cfRule type="containsText" dxfId="8266" priority="8240" operator="containsText" text="0"/>
  </conditionalFormatting>
  <conditionalFormatting sqref="Q40">
    <cfRule type="cellIs" dxfId="8265" priority="8237" operator="equal">
      <formula>1</formula>
    </cfRule>
  </conditionalFormatting>
  <conditionalFormatting sqref="Q40">
    <cfRule type="containsText" dxfId="8264" priority="8238" operator="containsText" text="0"/>
  </conditionalFormatting>
  <conditionalFormatting sqref="Q40">
    <cfRule type="cellIs" dxfId="8263" priority="8235" operator="equal">
      <formula>1</formula>
    </cfRule>
  </conditionalFormatting>
  <conditionalFormatting sqref="Q40">
    <cfRule type="containsText" dxfId="8262" priority="8236" operator="containsText" text="0"/>
  </conditionalFormatting>
  <conditionalFormatting sqref="Q42">
    <cfRule type="cellIs" dxfId="8261" priority="8233" operator="equal">
      <formula>1</formula>
    </cfRule>
  </conditionalFormatting>
  <conditionalFormatting sqref="Q42">
    <cfRule type="containsText" dxfId="8260" priority="8234" operator="containsText" text="0"/>
  </conditionalFormatting>
  <conditionalFormatting sqref="Q42">
    <cfRule type="cellIs" dxfId="8259" priority="8231" operator="equal">
      <formula>1</formula>
    </cfRule>
  </conditionalFormatting>
  <conditionalFormatting sqref="Q42">
    <cfRule type="containsText" dxfId="8258" priority="8232" operator="containsText" text="0"/>
  </conditionalFormatting>
  <conditionalFormatting sqref="Q42">
    <cfRule type="cellIs" dxfId="8257" priority="8229" operator="equal">
      <formula>1</formula>
    </cfRule>
  </conditionalFormatting>
  <conditionalFormatting sqref="Q42">
    <cfRule type="containsText" dxfId="8256" priority="8230" operator="containsText" text="0"/>
  </conditionalFormatting>
  <conditionalFormatting sqref="Q42">
    <cfRule type="cellIs" dxfId="8255" priority="8227" operator="equal">
      <formula>1</formula>
    </cfRule>
  </conditionalFormatting>
  <conditionalFormatting sqref="Q42">
    <cfRule type="containsText" dxfId="8254" priority="8228" operator="containsText" text="0"/>
  </conditionalFormatting>
  <conditionalFormatting sqref="Q42">
    <cfRule type="cellIs" dxfId="8253" priority="8225" operator="equal">
      <formula>1</formula>
    </cfRule>
  </conditionalFormatting>
  <conditionalFormatting sqref="Q42">
    <cfRule type="containsText" dxfId="8252" priority="8226" operator="containsText" text="0"/>
  </conditionalFormatting>
  <conditionalFormatting sqref="Q42">
    <cfRule type="cellIs" dxfId="8251" priority="8223" operator="equal">
      <formula>1</formula>
    </cfRule>
  </conditionalFormatting>
  <conditionalFormatting sqref="Q42">
    <cfRule type="containsText" dxfId="8250" priority="8224" operator="containsText" text="0"/>
  </conditionalFormatting>
  <conditionalFormatting sqref="Q44">
    <cfRule type="cellIs" dxfId="8249" priority="8221" operator="equal">
      <formula>1</formula>
    </cfRule>
  </conditionalFormatting>
  <conditionalFormatting sqref="Q44">
    <cfRule type="containsText" dxfId="8248" priority="8222" operator="containsText" text="0"/>
  </conditionalFormatting>
  <conditionalFormatting sqref="Q44">
    <cfRule type="cellIs" dxfId="8247" priority="8219" operator="equal">
      <formula>1</formula>
    </cfRule>
  </conditionalFormatting>
  <conditionalFormatting sqref="Q44">
    <cfRule type="containsText" dxfId="8246" priority="8220" operator="containsText" text="0"/>
  </conditionalFormatting>
  <conditionalFormatting sqref="Q44">
    <cfRule type="cellIs" dxfId="8245" priority="8217" operator="equal">
      <formula>1</formula>
    </cfRule>
  </conditionalFormatting>
  <conditionalFormatting sqref="Q44">
    <cfRule type="containsText" dxfId="8244" priority="8218" operator="containsText" text="0"/>
  </conditionalFormatting>
  <conditionalFormatting sqref="Q44">
    <cfRule type="cellIs" dxfId="8243" priority="8215" operator="equal">
      <formula>1</formula>
    </cfRule>
  </conditionalFormatting>
  <conditionalFormatting sqref="Q44">
    <cfRule type="containsText" dxfId="8242" priority="8216" operator="containsText" text="0"/>
  </conditionalFormatting>
  <conditionalFormatting sqref="Q44">
    <cfRule type="cellIs" dxfId="8241" priority="8213" operator="equal">
      <formula>1</formula>
    </cfRule>
  </conditionalFormatting>
  <conditionalFormatting sqref="Q44">
    <cfRule type="containsText" dxfId="8240" priority="8214" operator="containsText" text="0"/>
  </conditionalFormatting>
  <conditionalFormatting sqref="Q44">
    <cfRule type="cellIs" dxfId="8239" priority="8211" operator="equal">
      <formula>1</formula>
    </cfRule>
  </conditionalFormatting>
  <conditionalFormatting sqref="Q44">
    <cfRule type="containsText" dxfId="8238" priority="8212" operator="containsText" text="0"/>
  </conditionalFormatting>
  <conditionalFormatting sqref="Q46">
    <cfRule type="cellIs" dxfId="8237" priority="8209" operator="equal">
      <formula>1</formula>
    </cfRule>
  </conditionalFormatting>
  <conditionalFormatting sqref="Q46">
    <cfRule type="containsText" dxfId="8236" priority="8210" operator="containsText" text="0"/>
  </conditionalFormatting>
  <conditionalFormatting sqref="Q46">
    <cfRule type="cellIs" dxfId="8235" priority="8207" operator="equal">
      <formula>1</formula>
    </cfRule>
  </conditionalFormatting>
  <conditionalFormatting sqref="Q46">
    <cfRule type="containsText" dxfId="8234" priority="8208" operator="containsText" text="0"/>
  </conditionalFormatting>
  <conditionalFormatting sqref="Q46">
    <cfRule type="cellIs" dxfId="8233" priority="8205" operator="equal">
      <formula>1</formula>
    </cfRule>
  </conditionalFormatting>
  <conditionalFormatting sqref="Q46">
    <cfRule type="containsText" dxfId="8232" priority="8206" operator="containsText" text="0"/>
  </conditionalFormatting>
  <conditionalFormatting sqref="Q46">
    <cfRule type="cellIs" dxfId="8231" priority="8203" operator="equal">
      <formula>1</formula>
    </cfRule>
  </conditionalFormatting>
  <conditionalFormatting sqref="Q46">
    <cfRule type="containsText" dxfId="8230" priority="8204" operator="containsText" text="0"/>
  </conditionalFormatting>
  <conditionalFormatting sqref="Q46">
    <cfRule type="cellIs" dxfId="8229" priority="8201" operator="equal">
      <formula>1</formula>
    </cfRule>
  </conditionalFormatting>
  <conditionalFormatting sqref="Q46">
    <cfRule type="containsText" dxfId="8228" priority="8202" operator="containsText" text="0"/>
  </conditionalFormatting>
  <conditionalFormatting sqref="Q46">
    <cfRule type="cellIs" dxfId="8227" priority="8199" operator="equal">
      <formula>1</formula>
    </cfRule>
  </conditionalFormatting>
  <conditionalFormatting sqref="Q46">
    <cfRule type="containsText" dxfId="8226" priority="8200" operator="containsText" text="0"/>
  </conditionalFormatting>
  <conditionalFormatting sqref="Q48">
    <cfRule type="cellIs" dxfId="8225" priority="8197" operator="equal">
      <formula>1</formula>
    </cfRule>
  </conditionalFormatting>
  <conditionalFormatting sqref="Q48">
    <cfRule type="containsText" dxfId="8224" priority="8198" operator="containsText" text="0"/>
  </conditionalFormatting>
  <conditionalFormatting sqref="Q48">
    <cfRule type="cellIs" dxfId="8223" priority="8195" operator="equal">
      <formula>1</formula>
    </cfRule>
  </conditionalFormatting>
  <conditionalFormatting sqref="Q48">
    <cfRule type="containsText" dxfId="8222" priority="8196" operator="containsText" text="0"/>
  </conditionalFormatting>
  <conditionalFormatting sqref="Q48">
    <cfRule type="cellIs" dxfId="8221" priority="8193" operator="equal">
      <formula>1</formula>
    </cfRule>
  </conditionalFormatting>
  <conditionalFormatting sqref="Q48">
    <cfRule type="containsText" dxfId="8220" priority="8194" operator="containsText" text="0"/>
  </conditionalFormatting>
  <conditionalFormatting sqref="Q48">
    <cfRule type="cellIs" dxfId="8219" priority="8191" operator="equal">
      <formula>1</formula>
    </cfRule>
  </conditionalFormatting>
  <conditionalFormatting sqref="Q48">
    <cfRule type="containsText" dxfId="8218" priority="8192" operator="containsText" text="0"/>
  </conditionalFormatting>
  <conditionalFormatting sqref="Q48">
    <cfRule type="cellIs" dxfId="8217" priority="8189" operator="equal">
      <formula>1</formula>
    </cfRule>
  </conditionalFormatting>
  <conditionalFormatting sqref="Q48">
    <cfRule type="containsText" dxfId="8216" priority="8190" operator="containsText" text="0"/>
  </conditionalFormatting>
  <conditionalFormatting sqref="Q48">
    <cfRule type="cellIs" dxfId="8215" priority="8187" operator="equal">
      <formula>1</formula>
    </cfRule>
  </conditionalFormatting>
  <conditionalFormatting sqref="Q48">
    <cfRule type="containsText" dxfId="8214" priority="8188" operator="containsText" text="0"/>
  </conditionalFormatting>
  <conditionalFormatting sqref="Q50">
    <cfRule type="cellIs" dxfId="8213" priority="8185" operator="equal">
      <formula>1</formula>
    </cfRule>
  </conditionalFormatting>
  <conditionalFormatting sqref="Q50">
    <cfRule type="containsText" dxfId="8212" priority="8186" operator="containsText" text="0"/>
  </conditionalFormatting>
  <conditionalFormatting sqref="Q50">
    <cfRule type="cellIs" dxfId="8211" priority="8183" operator="equal">
      <formula>1</formula>
    </cfRule>
  </conditionalFormatting>
  <conditionalFormatting sqref="Q50">
    <cfRule type="containsText" dxfId="8210" priority="8184" operator="containsText" text="0"/>
  </conditionalFormatting>
  <conditionalFormatting sqref="Q50">
    <cfRule type="cellIs" dxfId="8209" priority="8181" operator="equal">
      <formula>1</formula>
    </cfRule>
  </conditionalFormatting>
  <conditionalFormatting sqref="Q50">
    <cfRule type="containsText" dxfId="8208" priority="8182" operator="containsText" text="0"/>
  </conditionalFormatting>
  <conditionalFormatting sqref="Q50">
    <cfRule type="cellIs" dxfId="8207" priority="8179" operator="equal">
      <formula>1</formula>
    </cfRule>
  </conditionalFormatting>
  <conditionalFormatting sqref="Q50">
    <cfRule type="containsText" dxfId="8206" priority="8180" operator="containsText" text="0"/>
  </conditionalFormatting>
  <conditionalFormatting sqref="Q50">
    <cfRule type="cellIs" dxfId="8205" priority="8177" operator="equal">
      <formula>1</formula>
    </cfRule>
  </conditionalFormatting>
  <conditionalFormatting sqref="Q50">
    <cfRule type="containsText" dxfId="8204" priority="8178" operator="containsText" text="0"/>
  </conditionalFormatting>
  <conditionalFormatting sqref="Q50">
    <cfRule type="cellIs" dxfId="8203" priority="8175" operator="equal">
      <formula>1</formula>
    </cfRule>
  </conditionalFormatting>
  <conditionalFormatting sqref="Q50">
    <cfRule type="containsText" dxfId="8202" priority="8176" operator="containsText" text="0"/>
  </conditionalFormatting>
  <conditionalFormatting sqref="R21">
    <cfRule type="cellIs" dxfId="8201" priority="8173" operator="equal">
      <formula>1</formula>
    </cfRule>
  </conditionalFormatting>
  <conditionalFormatting sqref="R21">
    <cfRule type="containsText" dxfId="8200" priority="8174" operator="containsText" text="0"/>
  </conditionalFormatting>
  <conditionalFormatting sqref="R21">
    <cfRule type="cellIs" dxfId="8199" priority="8171" operator="equal">
      <formula>1</formula>
    </cfRule>
  </conditionalFormatting>
  <conditionalFormatting sqref="R21">
    <cfRule type="containsText" dxfId="8198" priority="8172" operator="containsText" text="0"/>
  </conditionalFormatting>
  <conditionalFormatting sqref="R21">
    <cfRule type="cellIs" dxfId="8197" priority="8169" operator="equal">
      <formula>1</formula>
    </cfRule>
  </conditionalFormatting>
  <conditionalFormatting sqref="R21">
    <cfRule type="containsText" dxfId="8196" priority="8170" operator="containsText" text="0"/>
  </conditionalFormatting>
  <conditionalFormatting sqref="R21">
    <cfRule type="cellIs" dxfId="8195" priority="8167" operator="equal">
      <formula>1</formula>
    </cfRule>
  </conditionalFormatting>
  <conditionalFormatting sqref="R21">
    <cfRule type="containsText" dxfId="8194" priority="8168" operator="containsText" text="0"/>
  </conditionalFormatting>
  <conditionalFormatting sqref="R21">
    <cfRule type="cellIs" dxfId="8193" priority="8165" operator="equal">
      <formula>1</formula>
    </cfRule>
  </conditionalFormatting>
  <conditionalFormatting sqref="R21">
    <cfRule type="containsText" dxfId="8192" priority="8166" operator="containsText" text="0"/>
  </conditionalFormatting>
  <conditionalFormatting sqref="R21">
    <cfRule type="cellIs" dxfId="8191" priority="8163" operator="equal">
      <formula>1</formula>
    </cfRule>
  </conditionalFormatting>
  <conditionalFormatting sqref="R21">
    <cfRule type="containsText" dxfId="8190" priority="8164" operator="containsText" text="0"/>
  </conditionalFormatting>
  <conditionalFormatting sqref="R23">
    <cfRule type="cellIs" dxfId="8189" priority="8161" operator="equal">
      <formula>1</formula>
    </cfRule>
  </conditionalFormatting>
  <conditionalFormatting sqref="R23">
    <cfRule type="containsText" dxfId="8188" priority="8162" operator="containsText" text="0"/>
  </conditionalFormatting>
  <conditionalFormatting sqref="R23">
    <cfRule type="cellIs" dxfId="8187" priority="8159" operator="equal">
      <formula>1</formula>
    </cfRule>
  </conditionalFormatting>
  <conditionalFormatting sqref="R23">
    <cfRule type="containsText" dxfId="8186" priority="8160" operator="containsText" text="0"/>
  </conditionalFormatting>
  <conditionalFormatting sqref="R23">
    <cfRule type="cellIs" dxfId="8185" priority="8157" operator="equal">
      <formula>1</formula>
    </cfRule>
  </conditionalFormatting>
  <conditionalFormatting sqref="R23">
    <cfRule type="containsText" dxfId="8184" priority="8158" operator="containsText" text="0"/>
  </conditionalFormatting>
  <conditionalFormatting sqref="R23">
    <cfRule type="cellIs" dxfId="8183" priority="8155" operator="equal">
      <formula>1</formula>
    </cfRule>
  </conditionalFormatting>
  <conditionalFormatting sqref="R23">
    <cfRule type="containsText" dxfId="8182" priority="8156" operator="containsText" text="0"/>
  </conditionalFormatting>
  <conditionalFormatting sqref="R23">
    <cfRule type="cellIs" dxfId="8181" priority="8153" operator="equal">
      <formula>1</formula>
    </cfRule>
  </conditionalFormatting>
  <conditionalFormatting sqref="R23">
    <cfRule type="containsText" dxfId="8180" priority="8154" operator="containsText" text="0"/>
  </conditionalFormatting>
  <conditionalFormatting sqref="R23">
    <cfRule type="cellIs" dxfId="8179" priority="8151" operator="equal">
      <formula>1</formula>
    </cfRule>
  </conditionalFormatting>
  <conditionalFormatting sqref="R23">
    <cfRule type="containsText" dxfId="8178" priority="8152" operator="containsText" text="0"/>
  </conditionalFormatting>
  <conditionalFormatting sqref="R25">
    <cfRule type="cellIs" dxfId="8177" priority="8149" operator="equal">
      <formula>1</formula>
    </cfRule>
  </conditionalFormatting>
  <conditionalFormatting sqref="R25">
    <cfRule type="containsText" dxfId="8176" priority="8150" operator="containsText" text="0"/>
  </conditionalFormatting>
  <conditionalFormatting sqref="R25">
    <cfRule type="cellIs" dxfId="8175" priority="8147" operator="equal">
      <formula>1</formula>
    </cfRule>
  </conditionalFormatting>
  <conditionalFormatting sqref="R25">
    <cfRule type="containsText" dxfId="8174" priority="8148" operator="containsText" text="0"/>
  </conditionalFormatting>
  <conditionalFormatting sqref="R25">
    <cfRule type="cellIs" dxfId="8173" priority="8145" operator="equal">
      <formula>1</formula>
    </cfRule>
  </conditionalFormatting>
  <conditionalFormatting sqref="R25">
    <cfRule type="containsText" dxfId="8172" priority="8146" operator="containsText" text="0"/>
  </conditionalFormatting>
  <conditionalFormatting sqref="R25">
    <cfRule type="cellIs" dxfId="8171" priority="8143" operator="equal">
      <formula>1</formula>
    </cfRule>
  </conditionalFormatting>
  <conditionalFormatting sqref="R25">
    <cfRule type="containsText" dxfId="8170" priority="8144" operator="containsText" text="0"/>
  </conditionalFormatting>
  <conditionalFormatting sqref="R25">
    <cfRule type="cellIs" dxfId="8169" priority="8141" operator="equal">
      <formula>1</formula>
    </cfRule>
  </conditionalFormatting>
  <conditionalFormatting sqref="R25">
    <cfRule type="containsText" dxfId="8168" priority="8142" operator="containsText" text="0"/>
  </conditionalFormatting>
  <conditionalFormatting sqref="R25">
    <cfRule type="cellIs" dxfId="8167" priority="8139" operator="equal">
      <formula>1</formula>
    </cfRule>
  </conditionalFormatting>
  <conditionalFormatting sqref="R25">
    <cfRule type="containsText" dxfId="8166" priority="8140" operator="containsText" text="0"/>
  </conditionalFormatting>
  <conditionalFormatting sqref="R27">
    <cfRule type="cellIs" dxfId="8165" priority="8137" operator="equal">
      <formula>1</formula>
    </cfRule>
  </conditionalFormatting>
  <conditionalFormatting sqref="R27">
    <cfRule type="containsText" dxfId="8164" priority="8138" operator="containsText" text="0"/>
  </conditionalFormatting>
  <conditionalFormatting sqref="R27">
    <cfRule type="cellIs" dxfId="8163" priority="8135" operator="equal">
      <formula>1</formula>
    </cfRule>
  </conditionalFormatting>
  <conditionalFormatting sqref="R27">
    <cfRule type="containsText" dxfId="8162" priority="8136" operator="containsText" text="0"/>
  </conditionalFormatting>
  <conditionalFormatting sqref="R27">
    <cfRule type="cellIs" dxfId="8161" priority="8133" operator="equal">
      <formula>1</formula>
    </cfRule>
  </conditionalFormatting>
  <conditionalFormatting sqref="R27">
    <cfRule type="containsText" dxfId="8160" priority="8134" operator="containsText" text="0"/>
  </conditionalFormatting>
  <conditionalFormatting sqref="R27">
    <cfRule type="cellIs" dxfId="8159" priority="8131" operator="equal">
      <formula>1</formula>
    </cfRule>
  </conditionalFormatting>
  <conditionalFormatting sqref="R27">
    <cfRule type="containsText" dxfId="8158" priority="8132" operator="containsText" text="0"/>
  </conditionalFormatting>
  <conditionalFormatting sqref="R27">
    <cfRule type="cellIs" dxfId="8157" priority="8129" operator="equal">
      <formula>1</formula>
    </cfRule>
  </conditionalFormatting>
  <conditionalFormatting sqref="R27">
    <cfRule type="containsText" dxfId="8156" priority="8130" operator="containsText" text="0"/>
  </conditionalFormatting>
  <conditionalFormatting sqref="R27">
    <cfRule type="cellIs" dxfId="8155" priority="8127" operator="equal">
      <formula>1</formula>
    </cfRule>
  </conditionalFormatting>
  <conditionalFormatting sqref="R27">
    <cfRule type="containsText" dxfId="8154" priority="8128" operator="containsText" text="0"/>
  </conditionalFormatting>
  <conditionalFormatting sqref="R29">
    <cfRule type="cellIs" dxfId="8153" priority="8125" operator="equal">
      <formula>1</formula>
    </cfRule>
  </conditionalFormatting>
  <conditionalFormatting sqref="R29">
    <cfRule type="containsText" dxfId="8152" priority="8126" operator="containsText" text="0"/>
  </conditionalFormatting>
  <conditionalFormatting sqref="R29">
    <cfRule type="cellIs" dxfId="8151" priority="8123" operator="equal">
      <formula>1</formula>
    </cfRule>
  </conditionalFormatting>
  <conditionalFormatting sqref="R29">
    <cfRule type="containsText" dxfId="8150" priority="8124" operator="containsText" text="0"/>
  </conditionalFormatting>
  <conditionalFormatting sqref="R29">
    <cfRule type="cellIs" dxfId="8149" priority="8121" operator="equal">
      <formula>1</formula>
    </cfRule>
  </conditionalFormatting>
  <conditionalFormatting sqref="R29">
    <cfRule type="containsText" dxfId="8148" priority="8122" operator="containsText" text="0"/>
  </conditionalFormatting>
  <conditionalFormatting sqref="R29">
    <cfRule type="cellIs" dxfId="8147" priority="8119" operator="equal">
      <formula>1</formula>
    </cfRule>
  </conditionalFormatting>
  <conditionalFormatting sqref="R29">
    <cfRule type="containsText" dxfId="8146" priority="8120" operator="containsText" text="0"/>
  </conditionalFormatting>
  <conditionalFormatting sqref="R29">
    <cfRule type="cellIs" dxfId="8145" priority="8117" operator="equal">
      <formula>1</formula>
    </cfRule>
  </conditionalFormatting>
  <conditionalFormatting sqref="R29">
    <cfRule type="containsText" dxfId="8144" priority="8118" operator="containsText" text="0"/>
  </conditionalFormatting>
  <conditionalFormatting sqref="R29">
    <cfRule type="cellIs" dxfId="8143" priority="8115" operator="equal">
      <formula>1</formula>
    </cfRule>
  </conditionalFormatting>
  <conditionalFormatting sqref="R29">
    <cfRule type="containsText" dxfId="8142" priority="8116" operator="containsText" text="0"/>
  </conditionalFormatting>
  <conditionalFormatting sqref="R31">
    <cfRule type="cellIs" dxfId="8141" priority="8113" operator="equal">
      <formula>1</formula>
    </cfRule>
  </conditionalFormatting>
  <conditionalFormatting sqref="R31">
    <cfRule type="containsText" dxfId="8140" priority="8114" operator="containsText" text="0"/>
  </conditionalFormatting>
  <conditionalFormatting sqref="R31">
    <cfRule type="cellIs" dxfId="8139" priority="8111" operator="equal">
      <formula>1</formula>
    </cfRule>
  </conditionalFormatting>
  <conditionalFormatting sqref="R31">
    <cfRule type="containsText" dxfId="8138" priority="8112" operator="containsText" text="0"/>
  </conditionalFormatting>
  <conditionalFormatting sqref="R31">
    <cfRule type="cellIs" dxfId="8137" priority="8109" operator="equal">
      <formula>1</formula>
    </cfRule>
  </conditionalFormatting>
  <conditionalFormatting sqref="R31">
    <cfRule type="containsText" dxfId="8136" priority="8110" operator="containsText" text="0"/>
  </conditionalFormatting>
  <conditionalFormatting sqref="R31">
    <cfRule type="cellIs" dxfId="8135" priority="8107" operator="equal">
      <formula>1</formula>
    </cfRule>
  </conditionalFormatting>
  <conditionalFormatting sqref="R31">
    <cfRule type="containsText" dxfId="8134" priority="8108" operator="containsText" text="0"/>
  </conditionalFormatting>
  <conditionalFormatting sqref="R31">
    <cfRule type="cellIs" dxfId="8133" priority="8105" operator="equal">
      <formula>1</formula>
    </cfRule>
  </conditionalFormatting>
  <conditionalFormatting sqref="R31">
    <cfRule type="containsText" dxfId="8132" priority="8106" operator="containsText" text="0"/>
  </conditionalFormatting>
  <conditionalFormatting sqref="R31">
    <cfRule type="cellIs" dxfId="8131" priority="8103" operator="equal">
      <formula>1</formula>
    </cfRule>
  </conditionalFormatting>
  <conditionalFormatting sqref="R31">
    <cfRule type="containsText" dxfId="8130" priority="8104" operator="containsText" text="0"/>
  </conditionalFormatting>
  <conditionalFormatting sqref="R33">
    <cfRule type="cellIs" dxfId="8129" priority="8101" operator="equal">
      <formula>1</formula>
    </cfRule>
  </conditionalFormatting>
  <conditionalFormatting sqref="R33">
    <cfRule type="containsText" dxfId="8128" priority="8102" operator="containsText" text="0"/>
  </conditionalFormatting>
  <conditionalFormatting sqref="R33">
    <cfRule type="cellIs" dxfId="8127" priority="8099" operator="equal">
      <formula>1</formula>
    </cfRule>
  </conditionalFormatting>
  <conditionalFormatting sqref="R33">
    <cfRule type="containsText" dxfId="8126" priority="8100" operator="containsText" text="0"/>
  </conditionalFormatting>
  <conditionalFormatting sqref="R33">
    <cfRule type="cellIs" dxfId="8125" priority="8097" operator="equal">
      <formula>1</formula>
    </cfRule>
  </conditionalFormatting>
  <conditionalFormatting sqref="R33">
    <cfRule type="containsText" dxfId="8124" priority="8098" operator="containsText" text="0"/>
  </conditionalFormatting>
  <conditionalFormatting sqref="R33">
    <cfRule type="cellIs" dxfId="8123" priority="8095" operator="equal">
      <formula>1</formula>
    </cfRule>
  </conditionalFormatting>
  <conditionalFormatting sqref="R33">
    <cfRule type="containsText" dxfId="8122" priority="8096" operator="containsText" text="0"/>
  </conditionalFormatting>
  <conditionalFormatting sqref="R33">
    <cfRule type="cellIs" dxfId="8121" priority="8093" operator="equal">
      <formula>1</formula>
    </cfRule>
  </conditionalFormatting>
  <conditionalFormatting sqref="R33">
    <cfRule type="containsText" dxfId="8120" priority="8094" operator="containsText" text="0"/>
  </conditionalFormatting>
  <conditionalFormatting sqref="R33">
    <cfRule type="cellIs" dxfId="8119" priority="8091" operator="equal">
      <formula>1</formula>
    </cfRule>
  </conditionalFormatting>
  <conditionalFormatting sqref="R33">
    <cfRule type="containsText" dxfId="8118" priority="8092" operator="containsText" text="0"/>
  </conditionalFormatting>
  <conditionalFormatting sqref="R35">
    <cfRule type="cellIs" dxfId="8117" priority="8089" operator="equal">
      <formula>1</formula>
    </cfRule>
  </conditionalFormatting>
  <conditionalFormatting sqref="R35">
    <cfRule type="containsText" dxfId="8116" priority="8090" operator="containsText" text="0"/>
  </conditionalFormatting>
  <conditionalFormatting sqref="R35">
    <cfRule type="cellIs" dxfId="8115" priority="8087" operator="equal">
      <formula>1</formula>
    </cfRule>
  </conditionalFormatting>
  <conditionalFormatting sqref="R35">
    <cfRule type="containsText" dxfId="8114" priority="8088" operator="containsText" text="0"/>
  </conditionalFormatting>
  <conditionalFormatting sqref="R35">
    <cfRule type="cellIs" dxfId="8113" priority="8085" operator="equal">
      <formula>1</formula>
    </cfRule>
  </conditionalFormatting>
  <conditionalFormatting sqref="R35">
    <cfRule type="containsText" dxfId="8112" priority="8086" operator="containsText" text="0"/>
  </conditionalFormatting>
  <conditionalFormatting sqref="R35">
    <cfRule type="cellIs" dxfId="8111" priority="8083" operator="equal">
      <formula>1</formula>
    </cfRule>
  </conditionalFormatting>
  <conditionalFormatting sqref="R35">
    <cfRule type="containsText" dxfId="8110" priority="8084" operator="containsText" text="0"/>
  </conditionalFormatting>
  <conditionalFormatting sqref="R35">
    <cfRule type="cellIs" dxfId="8109" priority="8081" operator="equal">
      <formula>1</formula>
    </cfRule>
  </conditionalFormatting>
  <conditionalFormatting sqref="R35">
    <cfRule type="containsText" dxfId="8108" priority="8082" operator="containsText" text="0"/>
  </conditionalFormatting>
  <conditionalFormatting sqref="R35">
    <cfRule type="cellIs" dxfId="8107" priority="8079" operator="equal">
      <formula>1</formula>
    </cfRule>
  </conditionalFormatting>
  <conditionalFormatting sqref="R35">
    <cfRule type="containsText" dxfId="8106" priority="8080" operator="containsText" text="0"/>
  </conditionalFormatting>
  <conditionalFormatting sqref="R37">
    <cfRule type="cellIs" dxfId="8105" priority="8077" operator="equal">
      <formula>1</formula>
    </cfRule>
  </conditionalFormatting>
  <conditionalFormatting sqref="R37">
    <cfRule type="containsText" dxfId="8104" priority="8078" operator="containsText" text="0"/>
  </conditionalFormatting>
  <conditionalFormatting sqref="R37">
    <cfRule type="cellIs" dxfId="8103" priority="8075" operator="equal">
      <formula>1</formula>
    </cfRule>
  </conditionalFormatting>
  <conditionalFormatting sqref="R37">
    <cfRule type="containsText" dxfId="8102" priority="8076" operator="containsText" text="0"/>
  </conditionalFormatting>
  <conditionalFormatting sqref="R37">
    <cfRule type="cellIs" dxfId="8101" priority="8073" operator="equal">
      <formula>1</formula>
    </cfRule>
  </conditionalFormatting>
  <conditionalFormatting sqref="R37">
    <cfRule type="containsText" dxfId="8100" priority="8074" operator="containsText" text="0"/>
  </conditionalFormatting>
  <conditionalFormatting sqref="R37">
    <cfRule type="cellIs" dxfId="8099" priority="8071" operator="equal">
      <formula>1</formula>
    </cfRule>
  </conditionalFormatting>
  <conditionalFormatting sqref="R37">
    <cfRule type="containsText" dxfId="8098" priority="8072" operator="containsText" text="0"/>
  </conditionalFormatting>
  <conditionalFormatting sqref="R37">
    <cfRule type="cellIs" dxfId="8097" priority="8069" operator="equal">
      <formula>1</formula>
    </cfRule>
  </conditionalFormatting>
  <conditionalFormatting sqref="R37">
    <cfRule type="containsText" dxfId="8096" priority="8070" operator="containsText" text="0"/>
  </conditionalFormatting>
  <conditionalFormatting sqref="R37">
    <cfRule type="cellIs" dxfId="8095" priority="8067" operator="equal">
      <formula>1</formula>
    </cfRule>
  </conditionalFormatting>
  <conditionalFormatting sqref="R37">
    <cfRule type="containsText" dxfId="8094" priority="8068" operator="containsText" text="0"/>
  </conditionalFormatting>
  <conditionalFormatting sqref="R39">
    <cfRule type="cellIs" dxfId="8093" priority="8065" operator="equal">
      <formula>1</formula>
    </cfRule>
  </conditionalFormatting>
  <conditionalFormatting sqref="R39">
    <cfRule type="containsText" dxfId="8092" priority="8066" operator="containsText" text="0"/>
  </conditionalFormatting>
  <conditionalFormatting sqref="R39">
    <cfRule type="cellIs" dxfId="8091" priority="8063" operator="equal">
      <formula>1</formula>
    </cfRule>
  </conditionalFormatting>
  <conditionalFormatting sqref="R39">
    <cfRule type="containsText" dxfId="8090" priority="8064" operator="containsText" text="0"/>
  </conditionalFormatting>
  <conditionalFormatting sqref="R39">
    <cfRule type="cellIs" dxfId="8089" priority="8061" operator="equal">
      <formula>1</formula>
    </cfRule>
  </conditionalFormatting>
  <conditionalFormatting sqref="R39">
    <cfRule type="containsText" dxfId="8088" priority="8062" operator="containsText" text="0"/>
  </conditionalFormatting>
  <conditionalFormatting sqref="R39">
    <cfRule type="cellIs" dxfId="8087" priority="8059" operator="equal">
      <formula>1</formula>
    </cfRule>
  </conditionalFormatting>
  <conditionalFormatting sqref="R39">
    <cfRule type="containsText" dxfId="8086" priority="8060" operator="containsText" text="0"/>
  </conditionalFormatting>
  <conditionalFormatting sqref="R39">
    <cfRule type="cellIs" dxfId="8085" priority="8057" operator="equal">
      <formula>1</formula>
    </cfRule>
  </conditionalFormatting>
  <conditionalFormatting sqref="R39">
    <cfRule type="containsText" dxfId="8084" priority="8058" operator="containsText" text="0"/>
  </conditionalFormatting>
  <conditionalFormatting sqref="R39">
    <cfRule type="cellIs" dxfId="8083" priority="8055" operator="equal">
      <formula>1</formula>
    </cfRule>
  </conditionalFormatting>
  <conditionalFormatting sqref="R39">
    <cfRule type="containsText" dxfId="8082" priority="8056" operator="containsText" text="0"/>
  </conditionalFormatting>
  <conditionalFormatting sqref="R41">
    <cfRule type="cellIs" dxfId="8081" priority="8053" operator="equal">
      <formula>1</formula>
    </cfRule>
  </conditionalFormatting>
  <conditionalFormatting sqref="R41">
    <cfRule type="containsText" dxfId="8080" priority="8054" operator="containsText" text="0"/>
  </conditionalFormatting>
  <conditionalFormatting sqref="R41">
    <cfRule type="cellIs" dxfId="8079" priority="8051" operator="equal">
      <formula>1</formula>
    </cfRule>
  </conditionalFormatting>
  <conditionalFormatting sqref="R41">
    <cfRule type="containsText" dxfId="8078" priority="8052" operator="containsText" text="0"/>
  </conditionalFormatting>
  <conditionalFormatting sqref="R41">
    <cfRule type="cellIs" dxfId="8077" priority="8049" operator="equal">
      <formula>1</formula>
    </cfRule>
  </conditionalFormatting>
  <conditionalFormatting sqref="R41">
    <cfRule type="containsText" dxfId="8076" priority="8050" operator="containsText" text="0"/>
  </conditionalFormatting>
  <conditionalFormatting sqref="R41">
    <cfRule type="cellIs" dxfId="8075" priority="8047" operator="equal">
      <formula>1</formula>
    </cfRule>
  </conditionalFormatting>
  <conditionalFormatting sqref="R41">
    <cfRule type="containsText" dxfId="8074" priority="8048" operator="containsText" text="0"/>
  </conditionalFormatting>
  <conditionalFormatting sqref="R41">
    <cfRule type="cellIs" dxfId="8073" priority="8045" operator="equal">
      <formula>1</formula>
    </cfRule>
  </conditionalFormatting>
  <conditionalFormatting sqref="R41">
    <cfRule type="containsText" dxfId="8072" priority="8046" operator="containsText" text="0"/>
  </conditionalFormatting>
  <conditionalFormatting sqref="R41">
    <cfRule type="cellIs" dxfId="8071" priority="8043" operator="equal">
      <formula>1</formula>
    </cfRule>
  </conditionalFormatting>
  <conditionalFormatting sqref="R41">
    <cfRule type="containsText" dxfId="8070" priority="8044" operator="containsText" text="0"/>
  </conditionalFormatting>
  <conditionalFormatting sqref="R43">
    <cfRule type="cellIs" dxfId="8069" priority="8041" operator="equal">
      <formula>1</formula>
    </cfRule>
  </conditionalFormatting>
  <conditionalFormatting sqref="R43">
    <cfRule type="containsText" dxfId="8068" priority="8042" operator="containsText" text="0"/>
  </conditionalFormatting>
  <conditionalFormatting sqref="R43">
    <cfRule type="cellIs" dxfId="8067" priority="8039" operator="equal">
      <formula>1</formula>
    </cfRule>
  </conditionalFormatting>
  <conditionalFormatting sqref="R43">
    <cfRule type="containsText" dxfId="8066" priority="8040" operator="containsText" text="0"/>
  </conditionalFormatting>
  <conditionalFormatting sqref="R43">
    <cfRule type="cellIs" dxfId="8065" priority="8037" operator="equal">
      <formula>1</formula>
    </cfRule>
  </conditionalFormatting>
  <conditionalFormatting sqref="R43">
    <cfRule type="containsText" dxfId="8064" priority="8038" operator="containsText" text="0"/>
  </conditionalFormatting>
  <conditionalFormatting sqref="R43">
    <cfRule type="cellIs" dxfId="8063" priority="8035" operator="equal">
      <formula>1</formula>
    </cfRule>
  </conditionalFormatting>
  <conditionalFormatting sqref="R43">
    <cfRule type="containsText" dxfId="8062" priority="8036" operator="containsText" text="0"/>
  </conditionalFormatting>
  <conditionalFormatting sqref="R43">
    <cfRule type="cellIs" dxfId="8061" priority="8033" operator="equal">
      <formula>1</formula>
    </cfRule>
  </conditionalFormatting>
  <conditionalFormatting sqref="R43">
    <cfRule type="containsText" dxfId="8060" priority="8034" operator="containsText" text="0"/>
  </conditionalFormatting>
  <conditionalFormatting sqref="R43">
    <cfRule type="cellIs" dxfId="8059" priority="8031" operator="equal">
      <formula>1</formula>
    </cfRule>
  </conditionalFormatting>
  <conditionalFormatting sqref="R43">
    <cfRule type="containsText" dxfId="8058" priority="8032" operator="containsText" text="0"/>
  </conditionalFormatting>
  <conditionalFormatting sqref="R45">
    <cfRule type="cellIs" dxfId="8057" priority="8029" operator="equal">
      <formula>1</formula>
    </cfRule>
  </conditionalFormatting>
  <conditionalFormatting sqref="R45">
    <cfRule type="containsText" dxfId="8056" priority="8030" operator="containsText" text="0"/>
  </conditionalFormatting>
  <conditionalFormatting sqref="R45">
    <cfRule type="cellIs" dxfId="8055" priority="8027" operator="equal">
      <formula>1</formula>
    </cfRule>
  </conditionalFormatting>
  <conditionalFormatting sqref="R45">
    <cfRule type="containsText" dxfId="8054" priority="8028" operator="containsText" text="0"/>
  </conditionalFormatting>
  <conditionalFormatting sqref="R45">
    <cfRule type="cellIs" dxfId="8053" priority="8025" operator="equal">
      <formula>1</formula>
    </cfRule>
  </conditionalFormatting>
  <conditionalFormatting sqref="R45">
    <cfRule type="containsText" dxfId="8052" priority="8026" operator="containsText" text="0"/>
  </conditionalFormatting>
  <conditionalFormatting sqref="R45">
    <cfRule type="cellIs" dxfId="8051" priority="8023" operator="equal">
      <formula>1</formula>
    </cfRule>
  </conditionalFormatting>
  <conditionalFormatting sqref="R45">
    <cfRule type="containsText" dxfId="8050" priority="8024" operator="containsText" text="0"/>
  </conditionalFormatting>
  <conditionalFormatting sqref="R45">
    <cfRule type="cellIs" dxfId="8049" priority="8021" operator="equal">
      <formula>1</formula>
    </cfRule>
  </conditionalFormatting>
  <conditionalFormatting sqref="R45">
    <cfRule type="containsText" dxfId="8048" priority="8022" operator="containsText" text="0"/>
  </conditionalFormatting>
  <conditionalFormatting sqref="R45">
    <cfRule type="cellIs" dxfId="8047" priority="8019" operator="equal">
      <formula>1</formula>
    </cfRule>
  </conditionalFormatting>
  <conditionalFormatting sqref="R45">
    <cfRule type="containsText" dxfId="8046" priority="8020" operator="containsText" text="0"/>
  </conditionalFormatting>
  <conditionalFormatting sqref="R47">
    <cfRule type="cellIs" dxfId="8045" priority="8017" operator="equal">
      <formula>1</formula>
    </cfRule>
  </conditionalFormatting>
  <conditionalFormatting sqref="R47">
    <cfRule type="containsText" dxfId="8044" priority="8018" operator="containsText" text="0"/>
  </conditionalFormatting>
  <conditionalFormatting sqref="R47">
    <cfRule type="cellIs" dxfId="8043" priority="8015" operator="equal">
      <formula>1</formula>
    </cfRule>
  </conditionalFormatting>
  <conditionalFormatting sqref="R47">
    <cfRule type="containsText" dxfId="8042" priority="8016" operator="containsText" text="0"/>
  </conditionalFormatting>
  <conditionalFormatting sqref="R47">
    <cfRule type="cellIs" dxfId="8041" priority="8013" operator="equal">
      <formula>1</formula>
    </cfRule>
  </conditionalFormatting>
  <conditionalFormatting sqref="R47">
    <cfRule type="containsText" dxfId="8040" priority="8014" operator="containsText" text="0"/>
  </conditionalFormatting>
  <conditionalFormatting sqref="R47">
    <cfRule type="cellIs" dxfId="8039" priority="8011" operator="equal">
      <formula>1</formula>
    </cfRule>
  </conditionalFormatting>
  <conditionalFormatting sqref="R47">
    <cfRule type="containsText" dxfId="8038" priority="8012" operator="containsText" text="0"/>
  </conditionalFormatting>
  <conditionalFormatting sqref="R47">
    <cfRule type="cellIs" dxfId="8037" priority="8009" operator="equal">
      <formula>1</formula>
    </cfRule>
  </conditionalFormatting>
  <conditionalFormatting sqref="R47">
    <cfRule type="containsText" dxfId="8036" priority="8010" operator="containsText" text="0"/>
  </conditionalFormatting>
  <conditionalFormatting sqref="R47">
    <cfRule type="cellIs" dxfId="8035" priority="8007" operator="equal">
      <formula>1</formula>
    </cfRule>
  </conditionalFormatting>
  <conditionalFormatting sqref="R47">
    <cfRule type="containsText" dxfId="8034" priority="8008" operator="containsText" text="0"/>
  </conditionalFormatting>
  <conditionalFormatting sqref="R47">
    <cfRule type="cellIs" dxfId="8033" priority="8005" operator="equal">
      <formula>1</formula>
    </cfRule>
  </conditionalFormatting>
  <conditionalFormatting sqref="R47">
    <cfRule type="containsText" dxfId="8032" priority="8006" operator="containsText" text="0"/>
  </conditionalFormatting>
  <conditionalFormatting sqref="R49">
    <cfRule type="cellIs" dxfId="8031" priority="8003" operator="equal">
      <formula>1</formula>
    </cfRule>
  </conditionalFormatting>
  <conditionalFormatting sqref="R49">
    <cfRule type="containsText" dxfId="8030" priority="8004" operator="containsText" text="0"/>
  </conditionalFormatting>
  <conditionalFormatting sqref="R49">
    <cfRule type="cellIs" dxfId="8029" priority="8001" operator="equal">
      <formula>1</formula>
    </cfRule>
  </conditionalFormatting>
  <conditionalFormatting sqref="R49">
    <cfRule type="containsText" dxfId="8028" priority="8002" operator="containsText" text="0"/>
  </conditionalFormatting>
  <conditionalFormatting sqref="R49">
    <cfRule type="cellIs" dxfId="8027" priority="7999" operator="equal">
      <formula>1</formula>
    </cfRule>
  </conditionalFormatting>
  <conditionalFormatting sqref="R49">
    <cfRule type="containsText" dxfId="8026" priority="8000" operator="containsText" text="0"/>
  </conditionalFormatting>
  <conditionalFormatting sqref="R49">
    <cfRule type="cellIs" dxfId="8025" priority="7997" operator="equal">
      <formula>1</formula>
    </cfRule>
  </conditionalFormatting>
  <conditionalFormatting sqref="R49">
    <cfRule type="containsText" dxfId="8024" priority="7998" operator="containsText" text="0"/>
  </conditionalFormatting>
  <conditionalFormatting sqref="R49">
    <cfRule type="cellIs" dxfId="8023" priority="7995" operator="equal">
      <formula>1</formula>
    </cfRule>
  </conditionalFormatting>
  <conditionalFormatting sqref="R49">
    <cfRule type="containsText" dxfId="8022" priority="7996" operator="containsText" text="0"/>
  </conditionalFormatting>
  <conditionalFormatting sqref="R49">
    <cfRule type="cellIs" dxfId="8021" priority="7993" operator="equal">
      <formula>1</formula>
    </cfRule>
  </conditionalFormatting>
  <conditionalFormatting sqref="R49">
    <cfRule type="containsText" dxfId="8020" priority="7994" operator="containsText" text="0"/>
  </conditionalFormatting>
  <conditionalFormatting sqref="R49">
    <cfRule type="cellIs" dxfId="8019" priority="7991" operator="equal">
      <formula>1</formula>
    </cfRule>
  </conditionalFormatting>
  <conditionalFormatting sqref="R49">
    <cfRule type="containsText" dxfId="8018" priority="7992" operator="containsText" text="0"/>
  </conditionalFormatting>
  <conditionalFormatting sqref="R51">
    <cfRule type="cellIs" dxfId="8017" priority="7989" operator="equal">
      <formula>1</formula>
    </cfRule>
  </conditionalFormatting>
  <conditionalFormatting sqref="R51">
    <cfRule type="containsText" dxfId="8016" priority="7990" operator="containsText" text="0"/>
  </conditionalFormatting>
  <conditionalFormatting sqref="R51">
    <cfRule type="cellIs" dxfId="8015" priority="7987" operator="equal">
      <formula>1</formula>
    </cfRule>
  </conditionalFormatting>
  <conditionalFormatting sqref="R51">
    <cfRule type="containsText" dxfId="8014" priority="7988" operator="containsText" text="0"/>
  </conditionalFormatting>
  <conditionalFormatting sqref="R51">
    <cfRule type="cellIs" dxfId="8013" priority="7985" operator="equal">
      <formula>1</formula>
    </cfRule>
  </conditionalFormatting>
  <conditionalFormatting sqref="R51">
    <cfRule type="containsText" dxfId="8012" priority="7986" operator="containsText" text="0"/>
  </conditionalFormatting>
  <conditionalFormatting sqref="R51">
    <cfRule type="cellIs" dxfId="8011" priority="7983" operator="equal">
      <formula>1</formula>
    </cfRule>
  </conditionalFormatting>
  <conditionalFormatting sqref="R51">
    <cfRule type="containsText" dxfId="8010" priority="7984" operator="containsText" text="0"/>
  </conditionalFormatting>
  <conditionalFormatting sqref="R51">
    <cfRule type="cellIs" dxfId="8009" priority="7981" operator="equal">
      <formula>1</formula>
    </cfRule>
  </conditionalFormatting>
  <conditionalFormatting sqref="R51">
    <cfRule type="containsText" dxfId="8008" priority="7982" operator="containsText" text="0"/>
  </conditionalFormatting>
  <conditionalFormatting sqref="R51">
    <cfRule type="cellIs" dxfId="8007" priority="7979" operator="equal">
      <formula>1</formula>
    </cfRule>
  </conditionalFormatting>
  <conditionalFormatting sqref="R51">
    <cfRule type="containsText" dxfId="8006" priority="7980" operator="containsText" text="0"/>
  </conditionalFormatting>
  <conditionalFormatting sqref="R51">
    <cfRule type="cellIs" dxfId="8005" priority="7977" operator="equal">
      <formula>1</formula>
    </cfRule>
  </conditionalFormatting>
  <conditionalFormatting sqref="R51">
    <cfRule type="containsText" dxfId="8004" priority="7978" operator="containsText" text="0"/>
  </conditionalFormatting>
  <conditionalFormatting sqref="S20">
    <cfRule type="cellIs" dxfId="8003" priority="7975" operator="equal">
      <formula>1</formula>
    </cfRule>
  </conditionalFormatting>
  <conditionalFormatting sqref="S20">
    <cfRule type="containsText" dxfId="8002" priority="7976" operator="containsText" text="0"/>
  </conditionalFormatting>
  <conditionalFormatting sqref="S20">
    <cfRule type="cellIs" dxfId="8001" priority="7973" operator="equal">
      <formula>1</formula>
    </cfRule>
  </conditionalFormatting>
  <conditionalFormatting sqref="S20">
    <cfRule type="containsText" dxfId="8000" priority="7974" operator="containsText" text="0"/>
  </conditionalFormatting>
  <conditionalFormatting sqref="S20">
    <cfRule type="cellIs" dxfId="7999" priority="7971" operator="equal">
      <formula>1</formula>
    </cfRule>
  </conditionalFormatting>
  <conditionalFormatting sqref="S20">
    <cfRule type="containsText" dxfId="7998" priority="7972" operator="containsText" text="0"/>
  </conditionalFormatting>
  <conditionalFormatting sqref="S20">
    <cfRule type="cellIs" dxfId="7997" priority="7969" operator="equal">
      <formula>1</formula>
    </cfRule>
  </conditionalFormatting>
  <conditionalFormatting sqref="S20">
    <cfRule type="containsText" dxfId="7996" priority="7970" operator="containsText" text="0"/>
  </conditionalFormatting>
  <conditionalFormatting sqref="S20">
    <cfRule type="cellIs" dxfId="7995" priority="7967" operator="equal">
      <formula>1</formula>
    </cfRule>
  </conditionalFormatting>
  <conditionalFormatting sqref="S20">
    <cfRule type="containsText" dxfId="7994" priority="7968" operator="containsText" text="0"/>
  </conditionalFormatting>
  <conditionalFormatting sqref="S20">
    <cfRule type="cellIs" dxfId="7993" priority="7965" operator="equal">
      <formula>1</formula>
    </cfRule>
  </conditionalFormatting>
  <conditionalFormatting sqref="S20">
    <cfRule type="containsText" dxfId="7992" priority="7966" operator="containsText" text="0"/>
  </conditionalFormatting>
  <conditionalFormatting sqref="S20">
    <cfRule type="cellIs" dxfId="7991" priority="7963" operator="equal">
      <formula>1</formula>
    </cfRule>
  </conditionalFormatting>
  <conditionalFormatting sqref="S20">
    <cfRule type="containsText" dxfId="7990" priority="7964" operator="containsText" text="0"/>
  </conditionalFormatting>
  <conditionalFormatting sqref="S22">
    <cfRule type="cellIs" dxfId="7989" priority="7961" operator="equal">
      <formula>1</formula>
    </cfRule>
  </conditionalFormatting>
  <conditionalFormatting sqref="S22">
    <cfRule type="containsText" dxfId="7988" priority="7962" operator="containsText" text="0"/>
  </conditionalFormatting>
  <conditionalFormatting sqref="S22">
    <cfRule type="cellIs" dxfId="7987" priority="7959" operator="equal">
      <formula>1</formula>
    </cfRule>
  </conditionalFormatting>
  <conditionalFormatting sqref="S22">
    <cfRule type="containsText" dxfId="7986" priority="7960" operator="containsText" text="0"/>
  </conditionalFormatting>
  <conditionalFormatting sqref="S22">
    <cfRule type="cellIs" dxfId="7985" priority="7957" operator="equal">
      <formula>1</formula>
    </cfRule>
  </conditionalFormatting>
  <conditionalFormatting sqref="S22">
    <cfRule type="containsText" dxfId="7984" priority="7958" operator="containsText" text="0"/>
  </conditionalFormatting>
  <conditionalFormatting sqref="S22">
    <cfRule type="cellIs" dxfId="7983" priority="7955" operator="equal">
      <formula>1</formula>
    </cfRule>
  </conditionalFormatting>
  <conditionalFormatting sqref="S22">
    <cfRule type="containsText" dxfId="7982" priority="7956" operator="containsText" text="0"/>
  </conditionalFormatting>
  <conditionalFormatting sqref="S22">
    <cfRule type="cellIs" dxfId="7981" priority="7953" operator="equal">
      <formula>1</formula>
    </cfRule>
  </conditionalFormatting>
  <conditionalFormatting sqref="S22">
    <cfRule type="containsText" dxfId="7980" priority="7954" operator="containsText" text="0"/>
  </conditionalFormatting>
  <conditionalFormatting sqref="S22">
    <cfRule type="cellIs" dxfId="7979" priority="7951" operator="equal">
      <formula>1</formula>
    </cfRule>
  </conditionalFormatting>
  <conditionalFormatting sqref="S22">
    <cfRule type="containsText" dxfId="7978" priority="7952" operator="containsText" text="0"/>
  </conditionalFormatting>
  <conditionalFormatting sqref="S22">
    <cfRule type="cellIs" dxfId="7977" priority="7949" operator="equal">
      <formula>1</formula>
    </cfRule>
  </conditionalFormatting>
  <conditionalFormatting sqref="S22">
    <cfRule type="containsText" dxfId="7976" priority="7950" operator="containsText" text="0"/>
  </conditionalFormatting>
  <conditionalFormatting sqref="S24">
    <cfRule type="cellIs" dxfId="7975" priority="7947" operator="equal">
      <formula>1</formula>
    </cfRule>
  </conditionalFormatting>
  <conditionalFormatting sqref="S24">
    <cfRule type="containsText" dxfId="7974" priority="7948" operator="containsText" text="0"/>
  </conditionalFormatting>
  <conditionalFormatting sqref="S24">
    <cfRule type="cellIs" dxfId="7973" priority="7945" operator="equal">
      <formula>1</formula>
    </cfRule>
  </conditionalFormatting>
  <conditionalFormatting sqref="S24">
    <cfRule type="containsText" dxfId="7972" priority="7946" operator="containsText" text="0"/>
  </conditionalFormatting>
  <conditionalFormatting sqref="S24">
    <cfRule type="cellIs" dxfId="7971" priority="7943" operator="equal">
      <formula>1</formula>
    </cfRule>
  </conditionalFormatting>
  <conditionalFormatting sqref="S24">
    <cfRule type="containsText" dxfId="7970" priority="7944" operator="containsText" text="0"/>
  </conditionalFormatting>
  <conditionalFormatting sqref="S24">
    <cfRule type="cellIs" dxfId="7969" priority="7941" operator="equal">
      <formula>1</formula>
    </cfRule>
  </conditionalFormatting>
  <conditionalFormatting sqref="S24">
    <cfRule type="containsText" dxfId="7968" priority="7942" operator="containsText" text="0"/>
  </conditionalFormatting>
  <conditionalFormatting sqref="S24">
    <cfRule type="cellIs" dxfId="7967" priority="7939" operator="equal">
      <formula>1</formula>
    </cfRule>
  </conditionalFormatting>
  <conditionalFormatting sqref="S24">
    <cfRule type="containsText" dxfId="7966" priority="7940" operator="containsText" text="0"/>
  </conditionalFormatting>
  <conditionalFormatting sqref="S24">
    <cfRule type="cellIs" dxfId="7965" priority="7937" operator="equal">
      <formula>1</formula>
    </cfRule>
  </conditionalFormatting>
  <conditionalFormatting sqref="S24">
    <cfRule type="containsText" dxfId="7964" priority="7938" operator="containsText" text="0"/>
  </conditionalFormatting>
  <conditionalFormatting sqref="S24">
    <cfRule type="cellIs" dxfId="7963" priority="7935" operator="equal">
      <formula>1</formula>
    </cfRule>
  </conditionalFormatting>
  <conditionalFormatting sqref="S24">
    <cfRule type="containsText" dxfId="7962" priority="7936" operator="containsText" text="0"/>
  </conditionalFormatting>
  <conditionalFormatting sqref="S26">
    <cfRule type="cellIs" dxfId="7961" priority="7933" operator="equal">
      <formula>1</formula>
    </cfRule>
  </conditionalFormatting>
  <conditionalFormatting sqref="S26">
    <cfRule type="containsText" dxfId="7960" priority="7934" operator="containsText" text="0"/>
  </conditionalFormatting>
  <conditionalFormatting sqref="S26">
    <cfRule type="cellIs" dxfId="7959" priority="7931" operator="equal">
      <formula>1</formula>
    </cfRule>
  </conditionalFormatting>
  <conditionalFormatting sqref="S26">
    <cfRule type="containsText" dxfId="7958" priority="7932" operator="containsText" text="0"/>
  </conditionalFormatting>
  <conditionalFormatting sqref="S26">
    <cfRule type="cellIs" dxfId="7957" priority="7929" operator="equal">
      <formula>1</formula>
    </cfRule>
  </conditionalFormatting>
  <conditionalFormatting sqref="S26">
    <cfRule type="containsText" dxfId="7956" priority="7930" operator="containsText" text="0"/>
  </conditionalFormatting>
  <conditionalFormatting sqref="S26">
    <cfRule type="cellIs" dxfId="7955" priority="7927" operator="equal">
      <formula>1</formula>
    </cfRule>
  </conditionalFormatting>
  <conditionalFormatting sqref="S26">
    <cfRule type="containsText" dxfId="7954" priority="7928" operator="containsText" text="0"/>
  </conditionalFormatting>
  <conditionalFormatting sqref="S26">
    <cfRule type="cellIs" dxfId="7953" priority="7925" operator="equal">
      <formula>1</formula>
    </cfRule>
  </conditionalFormatting>
  <conditionalFormatting sqref="S26">
    <cfRule type="containsText" dxfId="7952" priority="7926" operator="containsText" text="0"/>
  </conditionalFormatting>
  <conditionalFormatting sqref="S26">
    <cfRule type="cellIs" dxfId="7951" priority="7923" operator="equal">
      <formula>1</formula>
    </cfRule>
  </conditionalFormatting>
  <conditionalFormatting sqref="S26">
    <cfRule type="containsText" dxfId="7950" priority="7924" operator="containsText" text="0"/>
  </conditionalFormatting>
  <conditionalFormatting sqref="S26">
    <cfRule type="cellIs" dxfId="7949" priority="7921" operator="equal">
      <formula>1</formula>
    </cfRule>
  </conditionalFormatting>
  <conditionalFormatting sqref="S26">
    <cfRule type="containsText" dxfId="7948" priority="7922" operator="containsText" text="0"/>
  </conditionalFormatting>
  <conditionalFormatting sqref="S28">
    <cfRule type="cellIs" dxfId="7947" priority="7919" operator="equal">
      <formula>1</formula>
    </cfRule>
  </conditionalFormatting>
  <conditionalFormatting sqref="S28">
    <cfRule type="containsText" dxfId="7946" priority="7920" operator="containsText" text="0"/>
  </conditionalFormatting>
  <conditionalFormatting sqref="S28">
    <cfRule type="cellIs" dxfId="7945" priority="7917" operator="equal">
      <formula>1</formula>
    </cfRule>
  </conditionalFormatting>
  <conditionalFormatting sqref="S28">
    <cfRule type="containsText" dxfId="7944" priority="7918" operator="containsText" text="0"/>
  </conditionalFormatting>
  <conditionalFormatting sqref="S28">
    <cfRule type="cellIs" dxfId="7943" priority="7915" operator="equal">
      <formula>1</formula>
    </cfRule>
  </conditionalFormatting>
  <conditionalFormatting sqref="S28">
    <cfRule type="containsText" dxfId="7942" priority="7916" operator="containsText" text="0"/>
  </conditionalFormatting>
  <conditionalFormatting sqref="S28">
    <cfRule type="cellIs" dxfId="7941" priority="7913" operator="equal">
      <formula>1</formula>
    </cfRule>
  </conditionalFormatting>
  <conditionalFormatting sqref="S28">
    <cfRule type="containsText" dxfId="7940" priority="7914" operator="containsText" text="0"/>
  </conditionalFormatting>
  <conditionalFormatting sqref="S28">
    <cfRule type="cellIs" dxfId="7939" priority="7911" operator="equal">
      <formula>1</formula>
    </cfRule>
  </conditionalFormatting>
  <conditionalFormatting sqref="S28">
    <cfRule type="containsText" dxfId="7938" priority="7912" operator="containsText" text="0"/>
  </conditionalFormatting>
  <conditionalFormatting sqref="S28">
    <cfRule type="cellIs" dxfId="7937" priority="7909" operator="equal">
      <formula>1</formula>
    </cfRule>
  </conditionalFormatting>
  <conditionalFormatting sqref="S28">
    <cfRule type="containsText" dxfId="7936" priority="7910" operator="containsText" text="0"/>
  </conditionalFormatting>
  <conditionalFormatting sqref="S28">
    <cfRule type="cellIs" dxfId="7935" priority="7907" operator="equal">
      <formula>1</formula>
    </cfRule>
  </conditionalFormatting>
  <conditionalFormatting sqref="S28">
    <cfRule type="containsText" dxfId="7934" priority="7908" operator="containsText" text="0"/>
  </conditionalFormatting>
  <conditionalFormatting sqref="S30">
    <cfRule type="cellIs" dxfId="7933" priority="7905" operator="equal">
      <formula>1</formula>
    </cfRule>
  </conditionalFormatting>
  <conditionalFormatting sqref="S30">
    <cfRule type="containsText" dxfId="7932" priority="7906" operator="containsText" text="0"/>
  </conditionalFormatting>
  <conditionalFormatting sqref="S30">
    <cfRule type="cellIs" dxfId="7931" priority="7903" operator="equal">
      <formula>1</formula>
    </cfRule>
  </conditionalFormatting>
  <conditionalFormatting sqref="S30">
    <cfRule type="containsText" dxfId="7930" priority="7904" operator="containsText" text="0"/>
  </conditionalFormatting>
  <conditionalFormatting sqref="S30">
    <cfRule type="cellIs" dxfId="7929" priority="7901" operator="equal">
      <formula>1</formula>
    </cfRule>
  </conditionalFormatting>
  <conditionalFormatting sqref="S30">
    <cfRule type="containsText" dxfId="7928" priority="7902" operator="containsText" text="0"/>
  </conditionalFormatting>
  <conditionalFormatting sqref="S30">
    <cfRule type="cellIs" dxfId="7927" priority="7899" operator="equal">
      <formula>1</formula>
    </cfRule>
  </conditionalFormatting>
  <conditionalFormatting sqref="S30">
    <cfRule type="containsText" dxfId="7926" priority="7900" operator="containsText" text="0"/>
  </conditionalFormatting>
  <conditionalFormatting sqref="S30">
    <cfRule type="cellIs" dxfId="7925" priority="7897" operator="equal">
      <formula>1</formula>
    </cfRule>
  </conditionalFormatting>
  <conditionalFormatting sqref="S30">
    <cfRule type="containsText" dxfId="7924" priority="7898" operator="containsText" text="0"/>
  </conditionalFormatting>
  <conditionalFormatting sqref="S30">
    <cfRule type="cellIs" dxfId="7923" priority="7895" operator="equal">
      <formula>1</formula>
    </cfRule>
  </conditionalFormatting>
  <conditionalFormatting sqref="S30">
    <cfRule type="containsText" dxfId="7922" priority="7896" operator="containsText" text="0"/>
  </conditionalFormatting>
  <conditionalFormatting sqref="S30">
    <cfRule type="cellIs" dxfId="7921" priority="7893" operator="equal">
      <formula>1</formula>
    </cfRule>
  </conditionalFormatting>
  <conditionalFormatting sqref="S30">
    <cfRule type="containsText" dxfId="7920" priority="7894" operator="containsText" text="0"/>
  </conditionalFormatting>
  <conditionalFormatting sqref="S32">
    <cfRule type="cellIs" dxfId="7919" priority="7891" operator="equal">
      <formula>1</formula>
    </cfRule>
  </conditionalFormatting>
  <conditionalFormatting sqref="S32">
    <cfRule type="containsText" dxfId="7918" priority="7892" operator="containsText" text="0"/>
  </conditionalFormatting>
  <conditionalFormatting sqref="S32">
    <cfRule type="cellIs" dxfId="7917" priority="7889" operator="equal">
      <formula>1</formula>
    </cfRule>
  </conditionalFormatting>
  <conditionalFormatting sqref="S32">
    <cfRule type="containsText" dxfId="7916" priority="7890" operator="containsText" text="0"/>
  </conditionalFormatting>
  <conditionalFormatting sqref="S32">
    <cfRule type="cellIs" dxfId="7915" priority="7887" operator="equal">
      <formula>1</formula>
    </cfRule>
  </conditionalFormatting>
  <conditionalFormatting sqref="S32">
    <cfRule type="containsText" dxfId="7914" priority="7888" operator="containsText" text="0"/>
  </conditionalFormatting>
  <conditionalFormatting sqref="S32">
    <cfRule type="cellIs" dxfId="7913" priority="7885" operator="equal">
      <formula>1</formula>
    </cfRule>
  </conditionalFormatting>
  <conditionalFormatting sqref="S32">
    <cfRule type="containsText" dxfId="7912" priority="7886" operator="containsText" text="0"/>
  </conditionalFormatting>
  <conditionalFormatting sqref="S32">
    <cfRule type="cellIs" dxfId="7911" priority="7883" operator="equal">
      <formula>1</formula>
    </cfRule>
  </conditionalFormatting>
  <conditionalFormatting sqref="S32">
    <cfRule type="containsText" dxfId="7910" priority="7884" operator="containsText" text="0"/>
  </conditionalFormatting>
  <conditionalFormatting sqref="S32">
    <cfRule type="cellIs" dxfId="7909" priority="7881" operator="equal">
      <formula>1</formula>
    </cfRule>
  </conditionalFormatting>
  <conditionalFormatting sqref="S32">
    <cfRule type="containsText" dxfId="7908" priority="7882" operator="containsText" text="0"/>
  </conditionalFormatting>
  <conditionalFormatting sqref="S32">
    <cfRule type="cellIs" dxfId="7907" priority="7879" operator="equal">
      <formula>1</formula>
    </cfRule>
  </conditionalFormatting>
  <conditionalFormatting sqref="S32">
    <cfRule type="containsText" dxfId="7906" priority="7880" operator="containsText" text="0"/>
  </conditionalFormatting>
  <conditionalFormatting sqref="S34">
    <cfRule type="cellIs" dxfId="7905" priority="7877" operator="equal">
      <formula>1</formula>
    </cfRule>
  </conditionalFormatting>
  <conditionalFormatting sqref="S34">
    <cfRule type="containsText" dxfId="7904" priority="7878" operator="containsText" text="0"/>
  </conditionalFormatting>
  <conditionalFormatting sqref="S34">
    <cfRule type="cellIs" dxfId="7903" priority="7875" operator="equal">
      <formula>1</formula>
    </cfRule>
  </conditionalFormatting>
  <conditionalFormatting sqref="S34">
    <cfRule type="containsText" dxfId="7902" priority="7876" operator="containsText" text="0"/>
  </conditionalFormatting>
  <conditionalFormatting sqref="S34">
    <cfRule type="cellIs" dxfId="7901" priority="7873" operator="equal">
      <formula>1</formula>
    </cfRule>
  </conditionalFormatting>
  <conditionalFormatting sqref="S34">
    <cfRule type="containsText" dxfId="7900" priority="7874" operator="containsText" text="0"/>
  </conditionalFormatting>
  <conditionalFormatting sqref="S34">
    <cfRule type="cellIs" dxfId="7899" priority="7871" operator="equal">
      <formula>1</formula>
    </cfRule>
  </conditionalFormatting>
  <conditionalFormatting sqref="S34">
    <cfRule type="containsText" dxfId="7898" priority="7872" operator="containsText" text="0"/>
  </conditionalFormatting>
  <conditionalFormatting sqref="S34">
    <cfRule type="cellIs" dxfId="7897" priority="7869" operator="equal">
      <formula>1</formula>
    </cfRule>
  </conditionalFormatting>
  <conditionalFormatting sqref="S34">
    <cfRule type="containsText" dxfId="7896" priority="7870" operator="containsText" text="0"/>
  </conditionalFormatting>
  <conditionalFormatting sqref="S34">
    <cfRule type="cellIs" dxfId="7895" priority="7867" operator="equal">
      <formula>1</formula>
    </cfRule>
  </conditionalFormatting>
  <conditionalFormatting sqref="S34">
    <cfRule type="containsText" dxfId="7894" priority="7868" operator="containsText" text="0"/>
  </conditionalFormatting>
  <conditionalFormatting sqref="S34">
    <cfRule type="cellIs" dxfId="7893" priority="7865" operator="equal">
      <formula>1</formula>
    </cfRule>
  </conditionalFormatting>
  <conditionalFormatting sqref="S34">
    <cfRule type="containsText" dxfId="7892" priority="7866" operator="containsText" text="0"/>
  </conditionalFormatting>
  <conditionalFormatting sqref="S36">
    <cfRule type="cellIs" dxfId="7891" priority="7863" operator="equal">
      <formula>1</formula>
    </cfRule>
  </conditionalFormatting>
  <conditionalFormatting sqref="S36">
    <cfRule type="containsText" dxfId="7890" priority="7864" operator="containsText" text="0"/>
  </conditionalFormatting>
  <conditionalFormatting sqref="S36">
    <cfRule type="cellIs" dxfId="7889" priority="7861" operator="equal">
      <formula>1</formula>
    </cfRule>
  </conditionalFormatting>
  <conditionalFormatting sqref="S36">
    <cfRule type="containsText" dxfId="7888" priority="7862" operator="containsText" text="0"/>
  </conditionalFormatting>
  <conditionalFormatting sqref="S36">
    <cfRule type="cellIs" dxfId="7887" priority="7859" operator="equal">
      <formula>1</formula>
    </cfRule>
  </conditionalFormatting>
  <conditionalFormatting sqref="S36">
    <cfRule type="containsText" dxfId="7886" priority="7860" operator="containsText" text="0"/>
  </conditionalFormatting>
  <conditionalFormatting sqref="S36">
    <cfRule type="cellIs" dxfId="7885" priority="7857" operator="equal">
      <formula>1</formula>
    </cfRule>
  </conditionalFormatting>
  <conditionalFormatting sqref="S36">
    <cfRule type="containsText" dxfId="7884" priority="7858" operator="containsText" text="0"/>
  </conditionalFormatting>
  <conditionalFormatting sqref="S36">
    <cfRule type="cellIs" dxfId="7883" priority="7855" operator="equal">
      <formula>1</formula>
    </cfRule>
  </conditionalFormatting>
  <conditionalFormatting sqref="S36">
    <cfRule type="containsText" dxfId="7882" priority="7856" operator="containsText" text="0"/>
  </conditionalFormatting>
  <conditionalFormatting sqref="S36">
    <cfRule type="cellIs" dxfId="7881" priority="7853" operator="equal">
      <formula>1</formula>
    </cfRule>
  </conditionalFormatting>
  <conditionalFormatting sqref="S36">
    <cfRule type="containsText" dxfId="7880" priority="7854" operator="containsText" text="0"/>
  </conditionalFormatting>
  <conditionalFormatting sqref="S36">
    <cfRule type="cellIs" dxfId="7879" priority="7851" operator="equal">
      <formula>1</formula>
    </cfRule>
  </conditionalFormatting>
  <conditionalFormatting sqref="S36">
    <cfRule type="containsText" dxfId="7878" priority="7852" operator="containsText" text="0"/>
  </conditionalFormatting>
  <conditionalFormatting sqref="S38">
    <cfRule type="cellIs" dxfId="7877" priority="7849" operator="equal">
      <formula>1</formula>
    </cfRule>
  </conditionalFormatting>
  <conditionalFormatting sqref="S38">
    <cfRule type="containsText" dxfId="7876" priority="7850" operator="containsText" text="0"/>
  </conditionalFormatting>
  <conditionalFormatting sqref="S38">
    <cfRule type="cellIs" dxfId="7875" priority="7847" operator="equal">
      <formula>1</formula>
    </cfRule>
  </conditionalFormatting>
  <conditionalFormatting sqref="S38">
    <cfRule type="containsText" dxfId="7874" priority="7848" operator="containsText" text="0"/>
  </conditionalFormatting>
  <conditionalFormatting sqref="S38">
    <cfRule type="cellIs" dxfId="7873" priority="7845" operator="equal">
      <formula>1</formula>
    </cfRule>
  </conditionalFormatting>
  <conditionalFormatting sqref="S38">
    <cfRule type="containsText" dxfId="7872" priority="7846" operator="containsText" text="0"/>
  </conditionalFormatting>
  <conditionalFormatting sqref="S38">
    <cfRule type="cellIs" dxfId="7871" priority="7843" operator="equal">
      <formula>1</formula>
    </cfRule>
  </conditionalFormatting>
  <conditionalFormatting sqref="S38">
    <cfRule type="containsText" dxfId="7870" priority="7844" operator="containsText" text="0"/>
  </conditionalFormatting>
  <conditionalFormatting sqref="S38">
    <cfRule type="cellIs" dxfId="7869" priority="7841" operator="equal">
      <formula>1</formula>
    </cfRule>
  </conditionalFormatting>
  <conditionalFormatting sqref="S38">
    <cfRule type="containsText" dxfId="7868" priority="7842" operator="containsText" text="0"/>
  </conditionalFormatting>
  <conditionalFormatting sqref="S38">
    <cfRule type="cellIs" dxfId="7867" priority="7839" operator="equal">
      <formula>1</formula>
    </cfRule>
  </conditionalFormatting>
  <conditionalFormatting sqref="S38">
    <cfRule type="containsText" dxfId="7866" priority="7840" operator="containsText" text="0"/>
  </conditionalFormatting>
  <conditionalFormatting sqref="S38">
    <cfRule type="cellIs" dxfId="7865" priority="7837" operator="equal">
      <formula>1</formula>
    </cfRule>
  </conditionalFormatting>
  <conditionalFormatting sqref="S38">
    <cfRule type="containsText" dxfId="7864" priority="7838" operator="containsText" text="0"/>
  </conditionalFormatting>
  <conditionalFormatting sqref="S40">
    <cfRule type="cellIs" dxfId="7863" priority="7835" operator="equal">
      <formula>1</formula>
    </cfRule>
  </conditionalFormatting>
  <conditionalFormatting sqref="S40">
    <cfRule type="containsText" dxfId="7862" priority="7836" operator="containsText" text="0"/>
  </conditionalFormatting>
  <conditionalFormatting sqref="S40">
    <cfRule type="cellIs" dxfId="7861" priority="7833" operator="equal">
      <formula>1</formula>
    </cfRule>
  </conditionalFormatting>
  <conditionalFormatting sqref="S40">
    <cfRule type="containsText" dxfId="7860" priority="7834" operator="containsText" text="0"/>
  </conditionalFormatting>
  <conditionalFormatting sqref="S40">
    <cfRule type="cellIs" dxfId="7859" priority="7831" operator="equal">
      <formula>1</formula>
    </cfRule>
  </conditionalFormatting>
  <conditionalFormatting sqref="S40">
    <cfRule type="containsText" dxfId="7858" priority="7832" operator="containsText" text="0"/>
  </conditionalFormatting>
  <conditionalFormatting sqref="S40">
    <cfRule type="cellIs" dxfId="7857" priority="7829" operator="equal">
      <formula>1</formula>
    </cfRule>
  </conditionalFormatting>
  <conditionalFormatting sqref="S40">
    <cfRule type="containsText" dxfId="7856" priority="7830" operator="containsText" text="0"/>
  </conditionalFormatting>
  <conditionalFormatting sqref="S40">
    <cfRule type="cellIs" dxfId="7855" priority="7827" operator="equal">
      <formula>1</formula>
    </cfRule>
  </conditionalFormatting>
  <conditionalFormatting sqref="S40">
    <cfRule type="containsText" dxfId="7854" priority="7828" operator="containsText" text="0"/>
  </conditionalFormatting>
  <conditionalFormatting sqref="S40">
    <cfRule type="cellIs" dxfId="7853" priority="7825" operator="equal">
      <formula>1</formula>
    </cfRule>
  </conditionalFormatting>
  <conditionalFormatting sqref="S40">
    <cfRule type="containsText" dxfId="7852" priority="7826" operator="containsText" text="0"/>
  </conditionalFormatting>
  <conditionalFormatting sqref="S40">
    <cfRule type="cellIs" dxfId="7851" priority="7823" operator="equal">
      <formula>1</formula>
    </cfRule>
  </conditionalFormatting>
  <conditionalFormatting sqref="S40">
    <cfRule type="containsText" dxfId="7850" priority="7824" operator="containsText" text="0"/>
  </conditionalFormatting>
  <conditionalFormatting sqref="S42">
    <cfRule type="cellIs" dxfId="7849" priority="7821" operator="equal">
      <formula>1</formula>
    </cfRule>
  </conditionalFormatting>
  <conditionalFormatting sqref="S42">
    <cfRule type="containsText" dxfId="7848" priority="7822" operator="containsText" text="0"/>
  </conditionalFormatting>
  <conditionalFormatting sqref="S42">
    <cfRule type="cellIs" dxfId="7847" priority="7819" operator="equal">
      <formula>1</formula>
    </cfRule>
  </conditionalFormatting>
  <conditionalFormatting sqref="S42">
    <cfRule type="containsText" dxfId="7846" priority="7820" operator="containsText" text="0"/>
  </conditionalFormatting>
  <conditionalFormatting sqref="S42">
    <cfRule type="cellIs" dxfId="7845" priority="7817" operator="equal">
      <formula>1</formula>
    </cfRule>
  </conditionalFormatting>
  <conditionalFormatting sqref="S42">
    <cfRule type="containsText" dxfId="7844" priority="7818" operator="containsText" text="0"/>
  </conditionalFormatting>
  <conditionalFormatting sqref="S42">
    <cfRule type="cellIs" dxfId="7843" priority="7815" operator="equal">
      <formula>1</formula>
    </cfRule>
  </conditionalFormatting>
  <conditionalFormatting sqref="S42">
    <cfRule type="containsText" dxfId="7842" priority="7816" operator="containsText" text="0"/>
  </conditionalFormatting>
  <conditionalFormatting sqref="S42">
    <cfRule type="cellIs" dxfId="7841" priority="7813" operator="equal">
      <formula>1</formula>
    </cfRule>
  </conditionalFormatting>
  <conditionalFormatting sqref="S42">
    <cfRule type="containsText" dxfId="7840" priority="7814" operator="containsText" text="0"/>
  </conditionalFormatting>
  <conditionalFormatting sqref="S42">
    <cfRule type="cellIs" dxfId="7839" priority="7811" operator="equal">
      <formula>1</formula>
    </cfRule>
  </conditionalFormatting>
  <conditionalFormatting sqref="S42">
    <cfRule type="containsText" dxfId="7838" priority="7812" operator="containsText" text="0"/>
  </conditionalFormatting>
  <conditionalFormatting sqref="S42">
    <cfRule type="cellIs" dxfId="7837" priority="7809" operator="equal">
      <formula>1</formula>
    </cfRule>
  </conditionalFormatting>
  <conditionalFormatting sqref="S42">
    <cfRule type="containsText" dxfId="7836" priority="7810" operator="containsText" text="0"/>
  </conditionalFormatting>
  <conditionalFormatting sqref="S44">
    <cfRule type="cellIs" dxfId="7835" priority="7807" operator="equal">
      <formula>1</formula>
    </cfRule>
  </conditionalFormatting>
  <conditionalFormatting sqref="S44">
    <cfRule type="containsText" dxfId="7834" priority="7808" operator="containsText" text="0"/>
  </conditionalFormatting>
  <conditionalFormatting sqref="S44">
    <cfRule type="cellIs" dxfId="7833" priority="7805" operator="equal">
      <formula>1</formula>
    </cfRule>
  </conditionalFormatting>
  <conditionalFormatting sqref="S44">
    <cfRule type="containsText" dxfId="7832" priority="7806" operator="containsText" text="0"/>
  </conditionalFormatting>
  <conditionalFormatting sqref="S44">
    <cfRule type="cellIs" dxfId="7831" priority="7803" operator="equal">
      <formula>1</formula>
    </cfRule>
  </conditionalFormatting>
  <conditionalFormatting sqref="S44">
    <cfRule type="containsText" dxfId="7830" priority="7804" operator="containsText" text="0"/>
  </conditionalFormatting>
  <conditionalFormatting sqref="S44">
    <cfRule type="cellIs" dxfId="7829" priority="7801" operator="equal">
      <formula>1</formula>
    </cfRule>
  </conditionalFormatting>
  <conditionalFormatting sqref="S44">
    <cfRule type="containsText" dxfId="7828" priority="7802" operator="containsText" text="0"/>
  </conditionalFormatting>
  <conditionalFormatting sqref="S44">
    <cfRule type="cellIs" dxfId="7827" priority="7799" operator="equal">
      <formula>1</formula>
    </cfRule>
  </conditionalFormatting>
  <conditionalFormatting sqref="S44">
    <cfRule type="containsText" dxfId="7826" priority="7800" operator="containsText" text="0"/>
  </conditionalFormatting>
  <conditionalFormatting sqref="S44">
    <cfRule type="cellIs" dxfId="7825" priority="7797" operator="equal">
      <formula>1</formula>
    </cfRule>
  </conditionalFormatting>
  <conditionalFormatting sqref="S44">
    <cfRule type="containsText" dxfId="7824" priority="7798" operator="containsText" text="0"/>
  </conditionalFormatting>
  <conditionalFormatting sqref="S44">
    <cfRule type="cellIs" dxfId="7823" priority="7795" operator="equal">
      <formula>1</formula>
    </cfRule>
  </conditionalFormatting>
  <conditionalFormatting sqref="S44">
    <cfRule type="containsText" dxfId="7822" priority="7796" operator="containsText" text="0"/>
  </conditionalFormatting>
  <conditionalFormatting sqref="S46">
    <cfRule type="cellIs" dxfId="7821" priority="7793" operator="equal">
      <formula>1</formula>
    </cfRule>
  </conditionalFormatting>
  <conditionalFormatting sqref="S46">
    <cfRule type="containsText" dxfId="7820" priority="7794" operator="containsText" text="0"/>
  </conditionalFormatting>
  <conditionalFormatting sqref="S46">
    <cfRule type="cellIs" dxfId="7819" priority="7791" operator="equal">
      <formula>1</formula>
    </cfRule>
  </conditionalFormatting>
  <conditionalFormatting sqref="S46">
    <cfRule type="containsText" dxfId="7818" priority="7792" operator="containsText" text="0"/>
  </conditionalFormatting>
  <conditionalFormatting sqref="S46">
    <cfRule type="cellIs" dxfId="7817" priority="7789" operator="equal">
      <formula>1</formula>
    </cfRule>
  </conditionalFormatting>
  <conditionalFormatting sqref="S46">
    <cfRule type="containsText" dxfId="7816" priority="7790" operator="containsText" text="0"/>
  </conditionalFormatting>
  <conditionalFormatting sqref="S46">
    <cfRule type="cellIs" dxfId="7815" priority="7787" operator="equal">
      <formula>1</formula>
    </cfRule>
  </conditionalFormatting>
  <conditionalFormatting sqref="S46">
    <cfRule type="containsText" dxfId="7814" priority="7788" operator="containsText" text="0"/>
  </conditionalFormatting>
  <conditionalFormatting sqref="S46">
    <cfRule type="cellIs" dxfId="7813" priority="7785" operator="equal">
      <formula>1</formula>
    </cfRule>
  </conditionalFormatting>
  <conditionalFormatting sqref="S46">
    <cfRule type="containsText" dxfId="7812" priority="7786" operator="containsText" text="0"/>
  </conditionalFormatting>
  <conditionalFormatting sqref="S46">
    <cfRule type="cellIs" dxfId="7811" priority="7783" operator="equal">
      <formula>1</formula>
    </cfRule>
  </conditionalFormatting>
  <conditionalFormatting sqref="S46">
    <cfRule type="containsText" dxfId="7810" priority="7784" operator="containsText" text="0"/>
  </conditionalFormatting>
  <conditionalFormatting sqref="S46">
    <cfRule type="cellIs" dxfId="7809" priority="7781" operator="equal">
      <formula>1</formula>
    </cfRule>
  </conditionalFormatting>
  <conditionalFormatting sqref="S46">
    <cfRule type="containsText" dxfId="7808" priority="7782" operator="containsText" text="0"/>
  </conditionalFormatting>
  <conditionalFormatting sqref="S48">
    <cfRule type="cellIs" dxfId="7807" priority="7779" operator="equal">
      <formula>1</formula>
    </cfRule>
  </conditionalFormatting>
  <conditionalFormatting sqref="S48">
    <cfRule type="containsText" dxfId="7806" priority="7780" operator="containsText" text="0"/>
  </conditionalFormatting>
  <conditionalFormatting sqref="S48">
    <cfRule type="cellIs" dxfId="7805" priority="7777" operator="equal">
      <formula>1</formula>
    </cfRule>
  </conditionalFormatting>
  <conditionalFormatting sqref="S48">
    <cfRule type="containsText" dxfId="7804" priority="7778" operator="containsText" text="0"/>
  </conditionalFormatting>
  <conditionalFormatting sqref="S48">
    <cfRule type="cellIs" dxfId="7803" priority="7775" operator="equal">
      <formula>1</formula>
    </cfRule>
  </conditionalFormatting>
  <conditionalFormatting sqref="S48">
    <cfRule type="containsText" dxfId="7802" priority="7776" operator="containsText" text="0"/>
  </conditionalFormatting>
  <conditionalFormatting sqref="S48">
    <cfRule type="cellIs" dxfId="7801" priority="7773" operator="equal">
      <formula>1</formula>
    </cfRule>
  </conditionalFormatting>
  <conditionalFormatting sqref="S48">
    <cfRule type="containsText" dxfId="7800" priority="7774" operator="containsText" text="0"/>
  </conditionalFormatting>
  <conditionalFormatting sqref="S48">
    <cfRule type="cellIs" dxfId="7799" priority="7771" operator="equal">
      <formula>1</formula>
    </cfRule>
  </conditionalFormatting>
  <conditionalFormatting sqref="S48">
    <cfRule type="containsText" dxfId="7798" priority="7772" operator="containsText" text="0"/>
  </conditionalFormatting>
  <conditionalFormatting sqref="S48">
    <cfRule type="cellIs" dxfId="7797" priority="7769" operator="equal">
      <formula>1</formula>
    </cfRule>
  </conditionalFormatting>
  <conditionalFormatting sqref="S48">
    <cfRule type="containsText" dxfId="7796" priority="7770" operator="containsText" text="0"/>
  </conditionalFormatting>
  <conditionalFormatting sqref="S48">
    <cfRule type="cellIs" dxfId="7795" priority="7767" operator="equal">
      <formula>1</formula>
    </cfRule>
  </conditionalFormatting>
  <conditionalFormatting sqref="S48">
    <cfRule type="containsText" dxfId="7794" priority="7768" operator="containsText" text="0"/>
  </conditionalFormatting>
  <conditionalFormatting sqref="S50">
    <cfRule type="cellIs" dxfId="7793" priority="7765" operator="equal">
      <formula>1</formula>
    </cfRule>
  </conditionalFormatting>
  <conditionalFormatting sqref="S50">
    <cfRule type="containsText" dxfId="7792" priority="7766" operator="containsText" text="0"/>
  </conditionalFormatting>
  <conditionalFormatting sqref="S50">
    <cfRule type="cellIs" dxfId="7791" priority="7763" operator="equal">
      <formula>1</formula>
    </cfRule>
  </conditionalFormatting>
  <conditionalFormatting sqref="S50">
    <cfRule type="containsText" dxfId="7790" priority="7764" operator="containsText" text="0"/>
  </conditionalFormatting>
  <conditionalFormatting sqref="S50">
    <cfRule type="cellIs" dxfId="7789" priority="7761" operator="equal">
      <formula>1</formula>
    </cfRule>
  </conditionalFormatting>
  <conditionalFormatting sqref="S50">
    <cfRule type="containsText" dxfId="7788" priority="7762" operator="containsText" text="0"/>
  </conditionalFormatting>
  <conditionalFormatting sqref="S50">
    <cfRule type="cellIs" dxfId="7787" priority="7759" operator="equal">
      <formula>1</formula>
    </cfRule>
  </conditionalFormatting>
  <conditionalFormatting sqref="S50">
    <cfRule type="containsText" dxfId="7786" priority="7760" operator="containsText" text="0"/>
  </conditionalFormatting>
  <conditionalFormatting sqref="S50">
    <cfRule type="cellIs" dxfId="7785" priority="7757" operator="equal">
      <formula>1</formula>
    </cfRule>
  </conditionalFormatting>
  <conditionalFormatting sqref="S50">
    <cfRule type="containsText" dxfId="7784" priority="7758" operator="containsText" text="0"/>
  </conditionalFormatting>
  <conditionalFormatting sqref="S50">
    <cfRule type="cellIs" dxfId="7783" priority="7755" operator="equal">
      <formula>1</formula>
    </cfRule>
  </conditionalFormatting>
  <conditionalFormatting sqref="S50">
    <cfRule type="containsText" dxfId="7782" priority="7756" operator="containsText" text="0"/>
  </conditionalFormatting>
  <conditionalFormatting sqref="S50">
    <cfRule type="cellIs" dxfId="7781" priority="7753" operator="equal">
      <formula>1</formula>
    </cfRule>
  </conditionalFormatting>
  <conditionalFormatting sqref="S50">
    <cfRule type="containsText" dxfId="7780" priority="7754" operator="containsText" text="0"/>
  </conditionalFormatting>
  <conditionalFormatting sqref="S52">
    <cfRule type="cellIs" dxfId="7779" priority="7751" operator="equal">
      <formula>1</formula>
    </cfRule>
  </conditionalFormatting>
  <conditionalFormatting sqref="S52">
    <cfRule type="containsText" dxfId="7778" priority="7752" operator="containsText" text="0"/>
  </conditionalFormatting>
  <conditionalFormatting sqref="S52">
    <cfRule type="cellIs" dxfId="7777" priority="7749" operator="equal">
      <formula>1</formula>
    </cfRule>
  </conditionalFormatting>
  <conditionalFormatting sqref="S52">
    <cfRule type="containsText" dxfId="7776" priority="7750" operator="containsText" text="0"/>
  </conditionalFormatting>
  <conditionalFormatting sqref="S52">
    <cfRule type="cellIs" dxfId="7775" priority="7747" operator="equal">
      <formula>1</formula>
    </cfRule>
  </conditionalFormatting>
  <conditionalFormatting sqref="S52">
    <cfRule type="containsText" dxfId="7774" priority="7748" operator="containsText" text="0"/>
  </conditionalFormatting>
  <conditionalFormatting sqref="S52">
    <cfRule type="cellIs" dxfId="7773" priority="7745" operator="equal">
      <formula>1</formula>
    </cfRule>
  </conditionalFormatting>
  <conditionalFormatting sqref="S52">
    <cfRule type="containsText" dxfId="7772" priority="7746" operator="containsText" text="0"/>
  </conditionalFormatting>
  <conditionalFormatting sqref="S52">
    <cfRule type="cellIs" dxfId="7771" priority="7743" operator="equal">
      <formula>1</formula>
    </cfRule>
  </conditionalFormatting>
  <conditionalFormatting sqref="S52">
    <cfRule type="containsText" dxfId="7770" priority="7744" operator="containsText" text="0"/>
  </conditionalFormatting>
  <conditionalFormatting sqref="S52">
    <cfRule type="cellIs" dxfId="7769" priority="7741" operator="equal">
      <formula>1</formula>
    </cfRule>
  </conditionalFormatting>
  <conditionalFormatting sqref="S52">
    <cfRule type="containsText" dxfId="7768" priority="7742" operator="containsText" text="0"/>
  </conditionalFormatting>
  <conditionalFormatting sqref="S52">
    <cfRule type="cellIs" dxfId="7767" priority="7739" operator="equal">
      <formula>1</formula>
    </cfRule>
  </conditionalFormatting>
  <conditionalFormatting sqref="S52">
    <cfRule type="containsText" dxfId="7766" priority="7740" operator="containsText" text="0"/>
  </conditionalFormatting>
  <conditionalFormatting sqref="T19">
    <cfRule type="cellIs" dxfId="7765" priority="7737" operator="equal">
      <formula>1</formula>
    </cfRule>
  </conditionalFormatting>
  <conditionalFormatting sqref="T19">
    <cfRule type="containsText" dxfId="7764" priority="7738" operator="containsText" text="0"/>
  </conditionalFormatting>
  <conditionalFormatting sqref="T19">
    <cfRule type="cellIs" dxfId="7763" priority="7735" operator="equal">
      <formula>1</formula>
    </cfRule>
  </conditionalFormatting>
  <conditionalFormatting sqref="T19">
    <cfRule type="containsText" dxfId="7762" priority="7736" operator="containsText" text="0"/>
  </conditionalFormatting>
  <conditionalFormatting sqref="T19">
    <cfRule type="cellIs" dxfId="7761" priority="7733" operator="equal">
      <formula>1</formula>
    </cfRule>
  </conditionalFormatting>
  <conditionalFormatting sqref="T19">
    <cfRule type="containsText" dxfId="7760" priority="7734" operator="containsText" text="0"/>
  </conditionalFormatting>
  <conditionalFormatting sqref="T19">
    <cfRule type="cellIs" dxfId="7759" priority="7731" operator="equal">
      <formula>1</formula>
    </cfRule>
  </conditionalFormatting>
  <conditionalFormatting sqref="T19">
    <cfRule type="containsText" dxfId="7758" priority="7732" operator="containsText" text="0"/>
  </conditionalFormatting>
  <conditionalFormatting sqref="T19">
    <cfRule type="cellIs" dxfId="7757" priority="7729" operator="equal">
      <formula>1</formula>
    </cfRule>
  </conditionalFormatting>
  <conditionalFormatting sqref="T19">
    <cfRule type="containsText" dxfId="7756" priority="7730" operator="containsText" text="0"/>
  </conditionalFormatting>
  <conditionalFormatting sqref="T19">
    <cfRule type="cellIs" dxfId="7755" priority="7727" operator="equal">
      <formula>1</formula>
    </cfRule>
  </conditionalFormatting>
  <conditionalFormatting sqref="T19">
    <cfRule type="containsText" dxfId="7754" priority="7728" operator="containsText" text="0"/>
  </conditionalFormatting>
  <conditionalFormatting sqref="T19">
    <cfRule type="cellIs" dxfId="7753" priority="7725" operator="equal">
      <formula>1</formula>
    </cfRule>
  </conditionalFormatting>
  <conditionalFormatting sqref="T19">
    <cfRule type="containsText" dxfId="7752" priority="7726" operator="containsText" text="0"/>
  </conditionalFormatting>
  <conditionalFormatting sqref="T21">
    <cfRule type="cellIs" dxfId="7751" priority="7723" operator="equal">
      <formula>1</formula>
    </cfRule>
  </conditionalFormatting>
  <conditionalFormatting sqref="T21">
    <cfRule type="containsText" dxfId="7750" priority="7724" operator="containsText" text="0"/>
  </conditionalFormatting>
  <conditionalFormatting sqref="T21">
    <cfRule type="cellIs" dxfId="7749" priority="7721" operator="equal">
      <formula>1</formula>
    </cfRule>
  </conditionalFormatting>
  <conditionalFormatting sqref="T21">
    <cfRule type="containsText" dxfId="7748" priority="7722" operator="containsText" text="0"/>
  </conditionalFormatting>
  <conditionalFormatting sqref="T21">
    <cfRule type="cellIs" dxfId="7747" priority="7719" operator="equal">
      <formula>1</formula>
    </cfRule>
  </conditionalFormatting>
  <conditionalFormatting sqref="T21">
    <cfRule type="containsText" dxfId="7746" priority="7720" operator="containsText" text="0"/>
  </conditionalFormatting>
  <conditionalFormatting sqref="T21">
    <cfRule type="cellIs" dxfId="7745" priority="7717" operator="equal">
      <formula>1</formula>
    </cfRule>
  </conditionalFormatting>
  <conditionalFormatting sqref="T21">
    <cfRule type="containsText" dxfId="7744" priority="7718" operator="containsText" text="0"/>
  </conditionalFormatting>
  <conditionalFormatting sqref="T21">
    <cfRule type="cellIs" dxfId="7743" priority="7715" operator="equal">
      <formula>1</formula>
    </cfRule>
  </conditionalFormatting>
  <conditionalFormatting sqref="T21">
    <cfRule type="containsText" dxfId="7742" priority="7716" operator="containsText" text="0"/>
  </conditionalFormatting>
  <conditionalFormatting sqref="T21">
    <cfRule type="cellIs" dxfId="7741" priority="7713" operator="equal">
      <formula>1</formula>
    </cfRule>
  </conditionalFormatting>
  <conditionalFormatting sqref="T21">
    <cfRule type="containsText" dxfId="7740" priority="7714" operator="containsText" text="0"/>
  </conditionalFormatting>
  <conditionalFormatting sqref="T21">
    <cfRule type="cellIs" dxfId="7739" priority="7711" operator="equal">
      <formula>1</formula>
    </cfRule>
  </conditionalFormatting>
  <conditionalFormatting sqref="T21">
    <cfRule type="containsText" dxfId="7738" priority="7712" operator="containsText" text="0"/>
  </conditionalFormatting>
  <conditionalFormatting sqref="T21">
    <cfRule type="cellIs" dxfId="7737" priority="7709" operator="equal">
      <formula>1</formula>
    </cfRule>
  </conditionalFormatting>
  <conditionalFormatting sqref="T21">
    <cfRule type="containsText" dxfId="7736" priority="7710" operator="containsText" text="0"/>
  </conditionalFormatting>
  <conditionalFormatting sqref="T23">
    <cfRule type="cellIs" dxfId="7735" priority="7707" operator="equal">
      <formula>1</formula>
    </cfRule>
  </conditionalFormatting>
  <conditionalFormatting sqref="T23">
    <cfRule type="containsText" dxfId="7734" priority="7708" operator="containsText" text="0"/>
  </conditionalFormatting>
  <conditionalFormatting sqref="T23">
    <cfRule type="cellIs" dxfId="7733" priority="7705" operator="equal">
      <formula>1</formula>
    </cfRule>
  </conditionalFormatting>
  <conditionalFormatting sqref="T23">
    <cfRule type="containsText" dxfId="7732" priority="7706" operator="containsText" text="0"/>
  </conditionalFormatting>
  <conditionalFormatting sqref="T23">
    <cfRule type="cellIs" dxfId="7731" priority="7703" operator="equal">
      <formula>1</formula>
    </cfRule>
  </conditionalFormatting>
  <conditionalFormatting sqref="T23">
    <cfRule type="containsText" dxfId="7730" priority="7704" operator="containsText" text="0"/>
  </conditionalFormatting>
  <conditionalFormatting sqref="T23">
    <cfRule type="cellIs" dxfId="7729" priority="7701" operator="equal">
      <formula>1</formula>
    </cfRule>
  </conditionalFormatting>
  <conditionalFormatting sqref="T23">
    <cfRule type="containsText" dxfId="7728" priority="7702" operator="containsText" text="0"/>
  </conditionalFormatting>
  <conditionalFormatting sqref="T23">
    <cfRule type="cellIs" dxfId="7727" priority="7699" operator="equal">
      <formula>1</formula>
    </cfRule>
  </conditionalFormatting>
  <conditionalFormatting sqref="T23">
    <cfRule type="containsText" dxfId="7726" priority="7700" operator="containsText" text="0"/>
  </conditionalFormatting>
  <conditionalFormatting sqref="T23">
    <cfRule type="cellIs" dxfId="7725" priority="7697" operator="equal">
      <formula>1</formula>
    </cfRule>
  </conditionalFormatting>
  <conditionalFormatting sqref="T23">
    <cfRule type="containsText" dxfId="7724" priority="7698" operator="containsText" text="0"/>
  </conditionalFormatting>
  <conditionalFormatting sqref="T23">
    <cfRule type="cellIs" dxfId="7723" priority="7695" operator="equal">
      <formula>1</formula>
    </cfRule>
  </conditionalFormatting>
  <conditionalFormatting sqref="T23">
    <cfRule type="containsText" dxfId="7722" priority="7696" operator="containsText" text="0"/>
  </conditionalFormatting>
  <conditionalFormatting sqref="T23">
    <cfRule type="cellIs" dxfId="7721" priority="7693" operator="equal">
      <formula>1</formula>
    </cfRule>
  </conditionalFormatting>
  <conditionalFormatting sqref="T23">
    <cfRule type="containsText" dxfId="7720" priority="7694" operator="containsText" text="0"/>
  </conditionalFormatting>
  <conditionalFormatting sqref="T25">
    <cfRule type="cellIs" dxfId="7719" priority="7691" operator="equal">
      <formula>1</formula>
    </cfRule>
  </conditionalFormatting>
  <conditionalFormatting sqref="T25">
    <cfRule type="containsText" dxfId="7718" priority="7692" operator="containsText" text="0"/>
  </conditionalFormatting>
  <conditionalFormatting sqref="T25">
    <cfRule type="cellIs" dxfId="7717" priority="7689" operator="equal">
      <formula>1</formula>
    </cfRule>
  </conditionalFormatting>
  <conditionalFormatting sqref="T25">
    <cfRule type="containsText" dxfId="7716" priority="7690" operator="containsText" text="0"/>
  </conditionalFormatting>
  <conditionalFormatting sqref="T25">
    <cfRule type="cellIs" dxfId="7715" priority="7687" operator="equal">
      <formula>1</formula>
    </cfRule>
  </conditionalFormatting>
  <conditionalFormatting sqref="T25">
    <cfRule type="containsText" dxfId="7714" priority="7688" operator="containsText" text="0"/>
  </conditionalFormatting>
  <conditionalFormatting sqref="T25">
    <cfRule type="cellIs" dxfId="7713" priority="7685" operator="equal">
      <formula>1</formula>
    </cfRule>
  </conditionalFormatting>
  <conditionalFormatting sqref="T25">
    <cfRule type="containsText" dxfId="7712" priority="7686" operator="containsText" text="0"/>
  </conditionalFormatting>
  <conditionalFormatting sqref="T25">
    <cfRule type="cellIs" dxfId="7711" priority="7683" operator="equal">
      <formula>1</formula>
    </cfRule>
  </conditionalFormatting>
  <conditionalFormatting sqref="T25">
    <cfRule type="containsText" dxfId="7710" priority="7684" operator="containsText" text="0"/>
  </conditionalFormatting>
  <conditionalFormatting sqref="T25">
    <cfRule type="cellIs" dxfId="7709" priority="7681" operator="equal">
      <formula>1</formula>
    </cfRule>
  </conditionalFormatting>
  <conditionalFormatting sqref="T25">
    <cfRule type="containsText" dxfId="7708" priority="7682" operator="containsText" text="0"/>
  </conditionalFormatting>
  <conditionalFormatting sqref="T25">
    <cfRule type="cellIs" dxfId="7707" priority="7679" operator="equal">
      <formula>1</formula>
    </cfRule>
  </conditionalFormatting>
  <conditionalFormatting sqref="T25">
    <cfRule type="containsText" dxfId="7706" priority="7680" operator="containsText" text="0"/>
  </conditionalFormatting>
  <conditionalFormatting sqref="T25">
    <cfRule type="cellIs" dxfId="7705" priority="7677" operator="equal">
      <formula>1</formula>
    </cfRule>
  </conditionalFormatting>
  <conditionalFormatting sqref="T25">
    <cfRule type="containsText" dxfId="7704" priority="7678" operator="containsText" text="0"/>
  </conditionalFormatting>
  <conditionalFormatting sqref="T25">
    <cfRule type="cellIs" dxfId="7703" priority="7675" operator="equal">
      <formula>1</formula>
    </cfRule>
  </conditionalFormatting>
  <conditionalFormatting sqref="T25">
    <cfRule type="containsText" dxfId="7702" priority="7676" operator="containsText" text="0"/>
  </conditionalFormatting>
  <conditionalFormatting sqref="T25">
    <cfRule type="cellIs" dxfId="7701" priority="7673" operator="equal">
      <formula>1</formula>
    </cfRule>
  </conditionalFormatting>
  <conditionalFormatting sqref="T25">
    <cfRule type="containsText" dxfId="7700" priority="7674" operator="containsText" text="0"/>
  </conditionalFormatting>
  <conditionalFormatting sqref="T25">
    <cfRule type="cellIs" dxfId="7699" priority="7671" operator="equal">
      <formula>1</formula>
    </cfRule>
  </conditionalFormatting>
  <conditionalFormatting sqref="T25">
    <cfRule type="containsText" dxfId="7698" priority="7672" operator="containsText" text="0"/>
  </conditionalFormatting>
  <conditionalFormatting sqref="T25">
    <cfRule type="cellIs" dxfId="7697" priority="7669" operator="equal">
      <formula>1</formula>
    </cfRule>
  </conditionalFormatting>
  <conditionalFormatting sqref="T25">
    <cfRule type="containsText" dxfId="7696" priority="7670" operator="containsText" text="0"/>
  </conditionalFormatting>
  <conditionalFormatting sqref="T25">
    <cfRule type="cellIs" dxfId="7695" priority="7667" operator="equal">
      <formula>1</formula>
    </cfRule>
  </conditionalFormatting>
  <conditionalFormatting sqref="T25">
    <cfRule type="containsText" dxfId="7694" priority="7668" operator="containsText" text="0"/>
  </conditionalFormatting>
  <conditionalFormatting sqref="T25">
    <cfRule type="cellIs" dxfId="7693" priority="7665" operator="equal">
      <formula>1</formula>
    </cfRule>
  </conditionalFormatting>
  <conditionalFormatting sqref="T25">
    <cfRule type="containsText" dxfId="7692" priority="7666" operator="containsText" text="0"/>
  </conditionalFormatting>
  <conditionalFormatting sqref="T25">
    <cfRule type="cellIs" dxfId="7691" priority="7663" operator="equal">
      <formula>1</formula>
    </cfRule>
  </conditionalFormatting>
  <conditionalFormatting sqref="T25">
    <cfRule type="containsText" dxfId="7690" priority="7664" operator="containsText" text="0"/>
  </conditionalFormatting>
  <conditionalFormatting sqref="T25">
    <cfRule type="cellIs" dxfId="7689" priority="7661" operator="equal">
      <formula>1</formula>
    </cfRule>
  </conditionalFormatting>
  <conditionalFormatting sqref="T25">
    <cfRule type="containsText" dxfId="7688" priority="7662" operator="containsText" text="0"/>
  </conditionalFormatting>
  <conditionalFormatting sqref="T27">
    <cfRule type="cellIs" dxfId="7687" priority="7659" operator="equal">
      <formula>1</formula>
    </cfRule>
  </conditionalFormatting>
  <conditionalFormatting sqref="T27">
    <cfRule type="containsText" dxfId="7686" priority="7660" operator="containsText" text="0"/>
  </conditionalFormatting>
  <conditionalFormatting sqref="T27">
    <cfRule type="cellIs" dxfId="7685" priority="7657" operator="equal">
      <formula>1</formula>
    </cfRule>
  </conditionalFormatting>
  <conditionalFormatting sqref="T27">
    <cfRule type="containsText" dxfId="7684" priority="7658" operator="containsText" text="0"/>
  </conditionalFormatting>
  <conditionalFormatting sqref="T27">
    <cfRule type="cellIs" dxfId="7683" priority="7655" operator="equal">
      <formula>1</formula>
    </cfRule>
  </conditionalFormatting>
  <conditionalFormatting sqref="T27">
    <cfRule type="containsText" dxfId="7682" priority="7656" operator="containsText" text="0"/>
  </conditionalFormatting>
  <conditionalFormatting sqref="T27">
    <cfRule type="cellIs" dxfId="7681" priority="7653" operator="equal">
      <formula>1</formula>
    </cfRule>
  </conditionalFormatting>
  <conditionalFormatting sqref="T27">
    <cfRule type="containsText" dxfId="7680" priority="7654" operator="containsText" text="0"/>
  </conditionalFormatting>
  <conditionalFormatting sqref="T27">
    <cfRule type="cellIs" dxfId="7679" priority="7651" operator="equal">
      <formula>1</formula>
    </cfRule>
  </conditionalFormatting>
  <conditionalFormatting sqref="T27">
    <cfRule type="containsText" dxfId="7678" priority="7652" operator="containsText" text="0"/>
  </conditionalFormatting>
  <conditionalFormatting sqref="T27">
    <cfRule type="cellIs" dxfId="7677" priority="7649" operator="equal">
      <formula>1</formula>
    </cfRule>
  </conditionalFormatting>
  <conditionalFormatting sqref="T27">
    <cfRule type="containsText" dxfId="7676" priority="7650" operator="containsText" text="0"/>
  </conditionalFormatting>
  <conditionalFormatting sqref="T27">
    <cfRule type="cellIs" dxfId="7675" priority="7647" operator="equal">
      <formula>1</formula>
    </cfRule>
  </conditionalFormatting>
  <conditionalFormatting sqref="T27">
    <cfRule type="containsText" dxfId="7674" priority="7648" operator="containsText" text="0"/>
  </conditionalFormatting>
  <conditionalFormatting sqref="T27">
    <cfRule type="cellIs" dxfId="7673" priority="7645" operator="equal">
      <formula>1</formula>
    </cfRule>
  </conditionalFormatting>
  <conditionalFormatting sqref="T27">
    <cfRule type="containsText" dxfId="7672" priority="7646" operator="containsText" text="0"/>
  </conditionalFormatting>
  <conditionalFormatting sqref="T29">
    <cfRule type="cellIs" dxfId="7671" priority="7643" operator="equal">
      <formula>1</formula>
    </cfRule>
  </conditionalFormatting>
  <conditionalFormatting sqref="T29">
    <cfRule type="containsText" dxfId="7670" priority="7644" operator="containsText" text="0"/>
  </conditionalFormatting>
  <conditionalFormatting sqref="T29">
    <cfRule type="cellIs" dxfId="7669" priority="7641" operator="equal">
      <formula>1</formula>
    </cfRule>
  </conditionalFormatting>
  <conditionalFormatting sqref="T29">
    <cfRule type="containsText" dxfId="7668" priority="7642" operator="containsText" text="0"/>
  </conditionalFormatting>
  <conditionalFormatting sqref="T29">
    <cfRule type="cellIs" dxfId="7667" priority="7639" operator="equal">
      <formula>1</formula>
    </cfRule>
  </conditionalFormatting>
  <conditionalFormatting sqref="T29">
    <cfRule type="containsText" dxfId="7666" priority="7640" operator="containsText" text="0"/>
  </conditionalFormatting>
  <conditionalFormatting sqref="T29">
    <cfRule type="cellIs" dxfId="7665" priority="7637" operator="equal">
      <formula>1</formula>
    </cfRule>
  </conditionalFormatting>
  <conditionalFormatting sqref="T29">
    <cfRule type="containsText" dxfId="7664" priority="7638" operator="containsText" text="0"/>
  </conditionalFormatting>
  <conditionalFormatting sqref="T29">
    <cfRule type="cellIs" dxfId="7663" priority="7635" operator="equal">
      <formula>1</formula>
    </cfRule>
  </conditionalFormatting>
  <conditionalFormatting sqref="T29">
    <cfRule type="containsText" dxfId="7662" priority="7636" operator="containsText" text="0"/>
  </conditionalFormatting>
  <conditionalFormatting sqref="T29">
    <cfRule type="cellIs" dxfId="7661" priority="7633" operator="equal">
      <formula>1</formula>
    </cfRule>
  </conditionalFormatting>
  <conditionalFormatting sqref="T29">
    <cfRule type="containsText" dxfId="7660" priority="7634" operator="containsText" text="0"/>
  </conditionalFormatting>
  <conditionalFormatting sqref="T29">
    <cfRule type="cellIs" dxfId="7659" priority="7631" operator="equal">
      <formula>1</formula>
    </cfRule>
  </conditionalFormatting>
  <conditionalFormatting sqref="T29">
    <cfRule type="containsText" dxfId="7658" priority="7632" operator="containsText" text="0"/>
  </conditionalFormatting>
  <conditionalFormatting sqref="T29">
    <cfRule type="cellIs" dxfId="7657" priority="7629" operator="equal">
      <formula>1</formula>
    </cfRule>
  </conditionalFormatting>
  <conditionalFormatting sqref="T29">
    <cfRule type="containsText" dxfId="7656" priority="7630" operator="containsText" text="0"/>
  </conditionalFormatting>
  <conditionalFormatting sqref="T31">
    <cfRule type="cellIs" dxfId="7655" priority="7627" operator="equal">
      <formula>1</formula>
    </cfRule>
  </conditionalFormatting>
  <conditionalFormatting sqref="T31">
    <cfRule type="containsText" dxfId="7654" priority="7628" operator="containsText" text="0"/>
  </conditionalFormatting>
  <conditionalFormatting sqref="T31">
    <cfRule type="cellIs" dxfId="7653" priority="7625" operator="equal">
      <formula>1</formula>
    </cfRule>
  </conditionalFormatting>
  <conditionalFormatting sqref="T31">
    <cfRule type="containsText" dxfId="7652" priority="7626" operator="containsText" text="0"/>
  </conditionalFormatting>
  <conditionalFormatting sqref="T31">
    <cfRule type="cellIs" dxfId="7651" priority="7623" operator="equal">
      <formula>1</formula>
    </cfRule>
  </conditionalFormatting>
  <conditionalFormatting sqref="T31">
    <cfRule type="containsText" dxfId="7650" priority="7624" operator="containsText" text="0"/>
  </conditionalFormatting>
  <conditionalFormatting sqref="T31">
    <cfRule type="cellIs" dxfId="7649" priority="7621" operator="equal">
      <formula>1</formula>
    </cfRule>
  </conditionalFormatting>
  <conditionalFormatting sqref="T31">
    <cfRule type="containsText" dxfId="7648" priority="7622" operator="containsText" text="0"/>
  </conditionalFormatting>
  <conditionalFormatting sqref="T31">
    <cfRule type="cellIs" dxfId="7647" priority="7619" operator="equal">
      <formula>1</formula>
    </cfRule>
  </conditionalFormatting>
  <conditionalFormatting sqref="T31">
    <cfRule type="containsText" dxfId="7646" priority="7620" operator="containsText" text="0"/>
  </conditionalFormatting>
  <conditionalFormatting sqref="T31">
    <cfRule type="cellIs" dxfId="7645" priority="7617" operator="equal">
      <formula>1</formula>
    </cfRule>
  </conditionalFormatting>
  <conditionalFormatting sqref="T31">
    <cfRule type="containsText" dxfId="7644" priority="7618" operator="containsText" text="0"/>
  </conditionalFormatting>
  <conditionalFormatting sqref="T31">
    <cfRule type="cellIs" dxfId="7643" priority="7615" operator="equal">
      <formula>1</formula>
    </cfRule>
  </conditionalFormatting>
  <conditionalFormatting sqref="T31">
    <cfRule type="containsText" dxfId="7642" priority="7616" operator="containsText" text="0"/>
  </conditionalFormatting>
  <conditionalFormatting sqref="T31">
    <cfRule type="cellIs" dxfId="7641" priority="7613" operator="equal">
      <formula>1</formula>
    </cfRule>
  </conditionalFormatting>
  <conditionalFormatting sqref="T31">
    <cfRule type="containsText" dxfId="7640" priority="7614" operator="containsText" text="0"/>
  </conditionalFormatting>
  <conditionalFormatting sqref="T33">
    <cfRule type="cellIs" dxfId="7639" priority="7611" operator="equal">
      <formula>1</formula>
    </cfRule>
  </conditionalFormatting>
  <conditionalFormatting sqref="T33">
    <cfRule type="containsText" dxfId="7638" priority="7612" operator="containsText" text="0"/>
  </conditionalFormatting>
  <conditionalFormatting sqref="T33">
    <cfRule type="cellIs" dxfId="7637" priority="7609" operator="equal">
      <formula>1</formula>
    </cfRule>
  </conditionalFormatting>
  <conditionalFormatting sqref="T33">
    <cfRule type="containsText" dxfId="7636" priority="7610" operator="containsText" text="0"/>
  </conditionalFormatting>
  <conditionalFormatting sqref="T33">
    <cfRule type="cellIs" dxfId="7635" priority="7607" operator="equal">
      <formula>1</formula>
    </cfRule>
  </conditionalFormatting>
  <conditionalFormatting sqref="T33">
    <cfRule type="containsText" dxfId="7634" priority="7608" operator="containsText" text="0"/>
  </conditionalFormatting>
  <conditionalFormatting sqref="T33">
    <cfRule type="cellIs" dxfId="7633" priority="7605" operator="equal">
      <formula>1</formula>
    </cfRule>
  </conditionalFormatting>
  <conditionalFormatting sqref="T33">
    <cfRule type="containsText" dxfId="7632" priority="7606" operator="containsText" text="0"/>
  </conditionalFormatting>
  <conditionalFormatting sqref="T33">
    <cfRule type="cellIs" dxfId="7631" priority="7603" operator="equal">
      <formula>1</formula>
    </cfRule>
  </conditionalFormatting>
  <conditionalFormatting sqref="T33">
    <cfRule type="containsText" dxfId="7630" priority="7604" operator="containsText" text="0"/>
  </conditionalFormatting>
  <conditionalFormatting sqref="T33">
    <cfRule type="cellIs" dxfId="7629" priority="7601" operator="equal">
      <formula>1</formula>
    </cfRule>
  </conditionalFormatting>
  <conditionalFormatting sqref="T33">
    <cfRule type="containsText" dxfId="7628" priority="7602" operator="containsText" text="0"/>
  </conditionalFormatting>
  <conditionalFormatting sqref="T33">
    <cfRule type="cellIs" dxfId="7627" priority="7599" operator="equal">
      <formula>1</formula>
    </cfRule>
  </conditionalFormatting>
  <conditionalFormatting sqref="T33">
    <cfRule type="containsText" dxfId="7626" priority="7600" operator="containsText" text="0"/>
  </conditionalFormatting>
  <conditionalFormatting sqref="T33">
    <cfRule type="cellIs" dxfId="7625" priority="7597" operator="equal">
      <formula>1</formula>
    </cfRule>
  </conditionalFormatting>
  <conditionalFormatting sqref="T33">
    <cfRule type="containsText" dxfId="7624" priority="7598" operator="containsText" text="0"/>
  </conditionalFormatting>
  <conditionalFormatting sqref="T35">
    <cfRule type="cellIs" dxfId="7623" priority="7595" operator="equal">
      <formula>1</formula>
    </cfRule>
  </conditionalFormatting>
  <conditionalFormatting sqref="T35">
    <cfRule type="containsText" dxfId="7622" priority="7596" operator="containsText" text="0"/>
  </conditionalFormatting>
  <conditionalFormatting sqref="T35">
    <cfRule type="cellIs" dxfId="7621" priority="7593" operator="equal">
      <formula>1</formula>
    </cfRule>
  </conditionalFormatting>
  <conditionalFormatting sqref="T35">
    <cfRule type="containsText" dxfId="7620" priority="7594" operator="containsText" text="0"/>
  </conditionalFormatting>
  <conditionalFormatting sqref="T35">
    <cfRule type="cellIs" dxfId="7619" priority="7591" operator="equal">
      <formula>1</formula>
    </cfRule>
  </conditionalFormatting>
  <conditionalFormatting sqref="T35">
    <cfRule type="containsText" dxfId="7618" priority="7592" operator="containsText" text="0"/>
  </conditionalFormatting>
  <conditionalFormatting sqref="T35">
    <cfRule type="cellIs" dxfId="7617" priority="7589" operator="equal">
      <formula>1</formula>
    </cfRule>
  </conditionalFormatting>
  <conditionalFormatting sqref="T35">
    <cfRule type="containsText" dxfId="7616" priority="7590" operator="containsText" text="0"/>
  </conditionalFormatting>
  <conditionalFormatting sqref="T35">
    <cfRule type="cellIs" dxfId="7615" priority="7587" operator="equal">
      <formula>1</formula>
    </cfRule>
  </conditionalFormatting>
  <conditionalFormatting sqref="T35">
    <cfRule type="containsText" dxfId="7614" priority="7588" operator="containsText" text="0"/>
  </conditionalFormatting>
  <conditionalFormatting sqref="T35">
    <cfRule type="cellIs" dxfId="7613" priority="7585" operator="equal">
      <formula>1</formula>
    </cfRule>
  </conditionalFormatting>
  <conditionalFormatting sqref="T35">
    <cfRule type="containsText" dxfId="7612" priority="7586" operator="containsText" text="0"/>
  </conditionalFormatting>
  <conditionalFormatting sqref="T35">
    <cfRule type="cellIs" dxfId="7611" priority="7583" operator="equal">
      <formula>1</formula>
    </cfRule>
  </conditionalFormatting>
  <conditionalFormatting sqref="T35">
    <cfRule type="containsText" dxfId="7610" priority="7584" operator="containsText" text="0"/>
  </conditionalFormatting>
  <conditionalFormatting sqref="T35">
    <cfRule type="cellIs" dxfId="7609" priority="7581" operator="equal">
      <formula>1</formula>
    </cfRule>
  </conditionalFormatting>
  <conditionalFormatting sqref="T35">
    <cfRule type="containsText" dxfId="7608" priority="7582" operator="containsText" text="0"/>
  </conditionalFormatting>
  <conditionalFormatting sqref="T37">
    <cfRule type="cellIs" dxfId="7607" priority="7579" operator="equal">
      <formula>1</formula>
    </cfRule>
  </conditionalFormatting>
  <conditionalFormatting sqref="T37">
    <cfRule type="containsText" dxfId="7606" priority="7580" operator="containsText" text="0"/>
  </conditionalFormatting>
  <conditionalFormatting sqref="T37">
    <cfRule type="cellIs" dxfId="7605" priority="7577" operator="equal">
      <formula>1</formula>
    </cfRule>
  </conditionalFormatting>
  <conditionalFormatting sqref="T37">
    <cfRule type="containsText" dxfId="7604" priority="7578" operator="containsText" text="0"/>
  </conditionalFormatting>
  <conditionalFormatting sqref="T37">
    <cfRule type="cellIs" dxfId="7603" priority="7575" operator="equal">
      <formula>1</formula>
    </cfRule>
  </conditionalFormatting>
  <conditionalFormatting sqref="T37">
    <cfRule type="containsText" dxfId="7602" priority="7576" operator="containsText" text="0"/>
  </conditionalFormatting>
  <conditionalFormatting sqref="T37">
    <cfRule type="cellIs" dxfId="7601" priority="7573" operator="equal">
      <formula>1</formula>
    </cfRule>
  </conditionalFormatting>
  <conditionalFormatting sqref="T37">
    <cfRule type="containsText" dxfId="7600" priority="7574" operator="containsText" text="0"/>
  </conditionalFormatting>
  <conditionalFormatting sqref="T37">
    <cfRule type="cellIs" dxfId="7599" priority="7571" operator="equal">
      <formula>1</formula>
    </cfRule>
  </conditionalFormatting>
  <conditionalFormatting sqref="T37">
    <cfRule type="containsText" dxfId="7598" priority="7572" operator="containsText" text="0"/>
  </conditionalFormatting>
  <conditionalFormatting sqref="T37">
    <cfRule type="cellIs" dxfId="7597" priority="7569" operator="equal">
      <formula>1</formula>
    </cfRule>
  </conditionalFormatting>
  <conditionalFormatting sqref="T37">
    <cfRule type="containsText" dxfId="7596" priority="7570" operator="containsText" text="0"/>
  </conditionalFormatting>
  <conditionalFormatting sqref="T37">
    <cfRule type="cellIs" dxfId="7595" priority="7567" operator="equal">
      <formula>1</formula>
    </cfRule>
  </conditionalFormatting>
  <conditionalFormatting sqref="T37">
    <cfRule type="containsText" dxfId="7594" priority="7568" operator="containsText" text="0"/>
  </conditionalFormatting>
  <conditionalFormatting sqref="T37">
    <cfRule type="cellIs" dxfId="7593" priority="7565" operator="equal">
      <formula>1</formula>
    </cfRule>
  </conditionalFormatting>
  <conditionalFormatting sqref="T37">
    <cfRule type="containsText" dxfId="7592" priority="7566" operator="containsText" text="0"/>
  </conditionalFormatting>
  <conditionalFormatting sqref="T39">
    <cfRule type="cellIs" dxfId="7591" priority="7563" operator="equal">
      <formula>1</formula>
    </cfRule>
  </conditionalFormatting>
  <conditionalFormatting sqref="T39">
    <cfRule type="containsText" dxfId="7590" priority="7564" operator="containsText" text="0"/>
  </conditionalFormatting>
  <conditionalFormatting sqref="T39">
    <cfRule type="cellIs" dxfId="7589" priority="7561" operator="equal">
      <formula>1</formula>
    </cfRule>
  </conditionalFormatting>
  <conditionalFormatting sqref="T39">
    <cfRule type="containsText" dxfId="7588" priority="7562" operator="containsText" text="0"/>
  </conditionalFormatting>
  <conditionalFormatting sqref="T39">
    <cfRule type="cellIs" dxfId="7587" priority="7559" operator="equal">
      <formula>1</formula>
    </cfRule>
  </conditionalFormatting>
  <conditionalFormatting sqref="T39">
    <cfRule type="containsText" dxfId="7586" priority="7560" operator="containsText" text="0"/>
  </conditionalFormatting>
  <conditionalFormatting sqref="T39">
    <cfRule type="cellIs" dxfId="7585" priority="7557" operator="equal">
      <formula>1</formula>
    </cfRule>
  </conditionalFormatting>
  <conditionalFormatting sqref="T39">
    <cfRule type="containsText" dxfId="7584" priority="7558" operator="containsText" text="0"/>
  </conditionalFormatting>
  <conditionalFormatting sqref="T39">
    <cfRule type="cellIs" dxfId="7583" priority="7555" operator="equal">
      <formula>1</formula>
    </cfRule>
  </conditionalFormatting>
  <conditionalFormatting sqref="T39">
    <cfRule type="containsText" dxfId="7582" priority="7556" operator="containsText" text="0"/>
  </conditionalFormatting>
  <conditionalFormatting sqref="T39">
    <cfRule type="cellIs" dxfId="7581" priority="7553" operator="equal">
      <formula>1</formula>
    </cfRule>
  </conditionalFormatting>
  <conditionalFormatting sqref="T39">
    <cfRule type="containsText" dxfId="7580" priority="7554" operator="containsText" text="0"/>
  </conditionalFormatting>
  <conditionalFormatting sqref="T39">
    <cfRule type="cellIs" dxfId="7579" priority="7551" operator="equal">
      <formula>1</formula>
    </cfRule>
  </conditionalFormatting>
  <conditionalFormatting sqref="T39">
    <cfRule type="containsText" dxfId="7578" priority="7552" operator="containsText" text="0"/>
  </conditionalFormatting>
  <conditionalFormatting sqref="T39">
    <cfRule type="cellIs" dxfId="7577" priority="7549" operator="equal">
      <formula>1</formula>
    </cfRule>
  </conditionalFormatting>
  <conditionalFormatting sqref="T39">
    <cfRule type="containsText" dxfId="7576" priority="7550" operator="containsText" text="0"/>
  </conditionalFormatting>
  <conditionalFormatting sqref="T41">
    <cfRule type="cellIs" dxfId="7575" priority="7547" operator="equal">
      <formula>1</formula>
    </cfRule>
  </conditionalFormatting>
  <conditionalFormatting sqref="T41">
    <cfRule type="containsText" dxfId="7574" priority="7548" operator="containsText" text="0"/>
  </conditionalFormatting>
  <conditionalFormatting sqref="T41">
    <cfRule type="cellIs" dxfId="7573" priority="7545" operator="equal">
      <formula>1</formula>
    </cfRule>
  </conditionalFormatting>
  <conditionalFormatting sqref="T41">
    <cfRule type="containsText" dxfId="7572" priority="7546" operator="containsText" text="0"/>
  </conditionalFormatting>
  <conditionalFormatting sqref="T41">
    <cfRule type="cellIs" dxfId="7571" priority="7543" operator="equal">
      <formula>1</formula>
    </cfRule>
  </conditionalFormatting>
  <conditionalFormatting sqref="T41">
    <cfRule type="containsText" dxfId="7570" priority="7544" operator="containsText" text="0"/>
  </conditionalFormatting>
  <conditionalFormatting sqref="T41">
    <cfRule type="cellIs" dxfId="7569" priority="7541" operator="equal">
      <formula>1</formula>
    </cfRule>
  </conditionalFormatting>
  <conditionalFormatting sqref="T41">
    <cfRule type="containsText" dxfId="7568" priority="7542" operator="containsText" text="0"/>
  </conditionalFormatting>
  <conditionalFormatting sqref="T41">
    <cfRule type="cellIs" dxfId="7567" priority="7539" operator="equal">
      <formula>1</formula>
    </cfRule>
  </conditionalFormatting>
  <conditionalFormatting sqref="T41">
    <cfRule type="containsText" dxfId="7566" priority="7540" operator="containsText" text="0"/>
  </conditionalFormatting>
  <conditionalFormatting sqref="T41">
    <cfRule type="cellIs" dxfId="7565" priority="7537" operator="equal">
      <formula>1</formula>
    </cfRule>
  </conditionalFormatting>
  <conditionalFormatting sqref="T41">
    <cfRule type="containsText" dxfId="7564" priority="7538" operator="containsText" text="0"/>
  </conditionalFormatting>
  <conditionalFormatting sqref="T41">
    <cfRule type="cellIs" dxfId="7563" priority="7535" operator="equal">
      <formula>1</formula>
    </cfRule>
  </conditionalFormatting>
  <conditionalFormatting sqref="T41">
    <cfRule type="containsText" dxfId="7562" priority="7536" operator="containsText" text="0"/>
  </conditionalFormatting>
  <conditionalFormatting sqref="T41">
    <cfRule type="cellIs" dxfId="7561" priority="7533" operator="equal">
      <formula>1</formula>
    </cfRule>
  </conditionalFormatting>
  <conditionalFormatting sqref="T41">
    <cfRule type="containsText" dxfId="7560" priority="7534" operator="containsText" text="0"/>
  </conditionalFormatting>
  <conditionalFormatting sqref="T43">
    <cfRule type="cellIs" dxfId="7559" priority="7531" operator="equal">
      <formula>1</formula>
    </cfRule>
  </conditionalFormatting>
  <conditionalFormatting sqref="T43">
    <cfRule type="containsText" dxfId="7558" priority="7532" operator="containsText" text="0"/>
  </conditionalFormatting>
  <conditionalFormatting sqref="T43">
    <cfRule type="cellIs" dxfId="7557" priority="7529" operator="equal">
      <formula>1</formula>
    </cfRule>
  </conditionalFormatting>
  <conditionalFormatting sqref="T43">
    <cfRule type="containsText" dxfId="7556" priority="7530" operator="containsText" text="0"/>
  </conditionalFormatting>
  <conditionalFormatting sqref="T43">
    <cfRule type="cellIs" dxfId="7555" priority="7527" operator="equal">
      <formula>1</formula>
    </cfRule>
  </conditionalFormatting>
  <conditionalFormatting sqref="T43">
    <cfRule type="containsText" dxfId="7554" priority="7528" operator="containsText" text="0"/>
  </conditionalFormatting>
  <conditionalFormatting sqref="T43">
    <cfRule type="cellIs" dxfId="7553" priority="7525" operator="equal">
      <formula>1</formula>
    </cfRule>
  </conditionalFormatting>
  <conditionalFormatting sqref="T43">
    <cfRule type="containsText" dxfId="7552" priority="7526" operator="containsText" text="0"/>
  </conditionalFormatting>
  <conditionalFormatting sqref="T43">
    <cfRule type="cellIs" dxfId="7551" priority="7523" operator="equal">
      <formula>1</formula>
    </cfRule>
  </conditionalFormatting>
  <conditionalFormatting sqref="T43">
    <cfRule type="containsText" dxfId="7550" priority="7524" operator="containsText" text="0"/>
  </conditionalFormatting>
  <conditionalFormatting sqref="T43">
    <cfRule type="cellIs" dxfId="7549" priority="7521" operator="equal">
      <formula>1</formula>
    </cfRule>
  </conditionalFormatting>
  <conditionalFormatting sqref="T43">
    <cfRule type="containsText" dxfId="7548" priority="7522" operator="containsText" text="0"/>
  </conditionalFormatting>
  <conditionalFormatting sqref="T43">
    <cfRule type="cellIs" dxfId="7547" priority="7519" operator="equal">
      <formula>1</formula>
    </cfRule>
  </conditionalFormatting>
  <conditionalFormatting sqref="T43">
    <cfRule type="containsText" dxfId="7546" priority="7520" operator="containsText" text="0"/>
  </conditionalFormatting>
  <conditionalFormatting sqref="T43">
    <cfRule type="cellIs" dxfId="7545" priority="7517" operator="equal">
      <formula>1</formula>
    </cfRule>
  </conditionalFormatting>
  <conditionalFormatting sqref="T43">
    <cfRule type="containsText" dxfId="7544" priority="7518" operator="containsText" text="0"/>
  </conditionalFormatting>
  <conditionalFormatting sqref="T45">
    <cfRule type="cellIs" dxfId="7543" priority="7515" operator="equal">
      <formula>1</formula>
    </cfRule>
  </conditionalFormatting>
  <conditionalFormatting sqref="T45">
    <cfRule type="containsText" dxfId="7542" priority="7516" operator="containsText" text="0"/>
  </conditionalFormatting>
  <conditionalFormatting sqref="T45">
    <cfRule type="cellIs" dxfId="7541" priority="7513" operator="equal">
      <formula>1</formula>
    </cfRule>
  </conditionalFormatting>
  <conditionalFormatting sqref="T45">
    <cfRule type="containsText" dxfId="7540" priority="7514" operator="containsText" text="0"/>
  </conditionalFormatting>
  <conditionalFormatting sqref="T45">
    <cfRule type="cellIs" dxfId="7539" priority="7511" operator="equal">
      <formula>1</formula>
    </cfRule>
  </conditionalFormatting>
  <conditionalFormatting sqref="T45">
    <cfRule type="containsText" dxfId="7538" priority="7512" operator="containsText" text="0"/>
  </conditionalFormatting>
  <conditionalFormatting sqref="T45">
    <cfRule type="cellIs" dxfId="7537" priority="7509" operator="equal">
      <formula>1</formula>
    </cfRule>
  </conditionalFormatting>
  <conditionalFormatting sqref="T45">
    <cfRule type="containsText" dxfId="7536" priority="7510" operator="containsText" text="0"/>
  </conditionalFormatting>
  <conditionalFormatting sqref="T45">
    <cfRule type="cellIs" dxfId="7535" priority="7507" operator="equal">
      <formula>1</formula>
    </cfRule>
  </conditionalFormatting>
  <conditionalFormatting sqref="T45">
    <cfRule type="containsText" dxfId="7534" priority="7508" operator="containsText" text="0"/>
  </conditionalFormatting>
  <conditionalFormatting sqref="T45">
    <cfRule type="cellIs" dxfId="7533" priority="7505" operator="equal">
      <formula>1</formula>
    </cfRule>
  </conditionalFormatting>
  <conditionalFormatting sqref="T45">
    <cfRule type="containsText" dxfId="7532" priority="7506" operator="containsText" text="0"/>
  </conditionalFormatting>
  <conditionalFormatting sqref="T45">
    <cfRule type="cellIs" dxfId="7531" priority="7503" operator="equal">
      <formula>1</formula>
    </cfRule>
  </conditionalFormatting>
  <conditionalFormatting sqref="T45">
    <cfRule type="containsText" dxfId="7530" priority="7504" operator="containsText" text="0"/>
  </conditionalFormatting>
  <conditionalFormatting sqref="T45">
    <cfRule type="cellIs" dxfId="7529" priority="7501" operator="equal">
      <formula>1</formula>
    </cfRule>
  </conditionalFormatting>
  <conditionalFormatting sqref="T45">
    <cfRule type="containsText" dxfId="7528" priority="7502" operator="containsText" text="0"/>
  </conditionalFormatting>
  <conditionalFormatting sqref="T47">
    <cfRule type="cellIs" dxfId="7527" priority="7499" operator="equal">
      <formula>1</formula>
    </cfRule>
  </conditionalFormatting>
  <conditionalFormatting sqref="T47">
    <cfRule type="containsText" dxfId="7526" priority="7500" operator="containsText" text="0"/>
  </conditionalFormatting>
  <conditionalFormatting sqref="T47">
    <cfRule type="cellIs" dxfId="7525" priority="7497" operator="equal">
      <formula>1</formula>
    </cfRule>
  </conditionalFormatting>
  <conditionalFormatting sqref="T47">
    <cfRule type="containsText" dxfId="7524" priority="7498" operator="containsText" text="0"/>
  </conditionalFormatting>
  <conditionalFormatting sqref="T47">
    <cfRule type="cellIs" dxfId="7523" priority="7495" operator="equal">
      <formula>1</formula>
    </cfRule>
  </conditionalFormatting>
  <conditionalFormatting sqref="T47">
    <cfRule type="containsText" dxfId="7522" priority="7496" operator="containsText" text="0"/>
  </conditionalFormatting>
  <conditionalFormatting sqref="T47">
    <cfRule type="cellIs" dxfId="7521" priority="7493" operator="equal">
      <formula>1</formula>
    </cfRule>
  </conditionalFormatting>
  <conditionalFormatting sqref="T47">
    <cfRule type="containsText" dxfId="7520" priority="7494" operator="containsText" text="0"/>
  </conditionalFormatting>
  <conditionalFormatting sqref="T47">
    <cfRule type="cellIs" dxfId="7519" priority="7491" operator="equal">
      <formula>1</formula>
    </cfRule>
  </conditionalFormatting>
  <conditionalFormatting sqref="T47">
    <cfRule type="containsText" dxfId="7518" priority="7492" operator="containsText" text="0"/>
  </conditionalFormatting>
  <conditionalFormatting sqref="T47">
    <cfRule type="cellIs" dxfId="7517" priority="7489" operator="equal">
      <formula>1</formula>
    </cfRule>
  </conditionalFormatting>
  <conditionalFormatting sqref="T47">
    <cfRule type="containsText" dxfId="7516" priority="7490" operator="containsText" text="0"/>
  </conditionalFormatting>
  <conditionalFormatting sqref="T47">
    <cfRule type="cellIs" dxfId="7515" priority="7487" operator="equal">
      <formula>1</formula>
    </cfRule>
  </conditionalFormatting>
  <conditionalFormatting sqref="T47">
    <cfRule type="containsText" dxfId="7514" priority="7488" operator="containsText" text="0"/>
  </conditionalFormatting>
  <conditionalFormatting sqref="T47">
    <cfRule type="cellIs" dxfId="7513" priority="7485" operator="equal">
      <formula>1</formula>
    </cfRule>
  </conditionalFormatting>
  <conditionalFormatting sqref="T47">
    <cfRule type="containsText" dxfId="7512" priority="7486" operator="containsText" text="0"/>
  </conditionalFormatting>
  <conditionalFormatting sqref="T49">
    <cfRule type="cellIs" dxfId="7511" priority="7483" operator="equal">
      <formula>1</formula>
    </cfRule>
  </conditionalFormatting>
  <conditionalFormatting sqref="T49">
    <cfRule type="containsText" dxfId="7510" priority="7484" operator="containsText" text="0"/>
  </conditionalFormatting>
  <conditionalFormatting sqref="T49">
    <cfRule type="cellIs" dxfId="7509" priority="7481" operator="equal">
      <formula>1</formula>
    </cfRule>
  </conditionalFormatting>
  <conditionalFormatting sqref="T49">
    <cfRule type="containsText" dxfId="7508" priority="7482" operator="containsText" text="0"/>
  </conditionalFormatting>
  <conditionalFormatting sqref="T49">
    <cfRule type="cellIs" dxfId="7507" priority="7479" operator="equal">
      <formula>1</formula>
    </cfRule>
  </conditionalFormatting>
  <conditionalFormatting sqref="T49">
    <cfRule type="containsText" dxfId="7506" priority="7480" operator="containsText" text="0"/>
  </conditionalFormatting>
  <conditionalFormatting sqref="T49">
    <cfRule type="cellIs" dxfId="7505" priority="7477" operator="equal">
      <formula>1</formula>
    </cfRule>
  </conditionalFormatting>
  <conditionalFormatting sqref="T49">
    <cfRule type="containsText" dxfId="7504" priority="7478" operator="containsText" text="0"/>
  </conditionalFormatting>
  <conditionalFormatting sqref="T49">
    <cfRule type="cellIs" dxfId="7503" priority="7475" operator="equal">
      <formula>1</formula>
    </cfRule>
  </conditionalFormatting>
  <conditionalFormatting sqref="T49">
    <cfRule type="containsText" dxfId="7502" priority="7476" operator="containsText" text="0"/>
  </conditionalFormatting>
  <conditionalFormatting sqref="T49">
    <cfRule type="cellIs" dxfId="7501" priority="7473" operator="equal">
      <formula>1</formula>
    </cfRule>
  </conditionalFormatting>
  <conditionalFormatting sqref="T49">
    <cfRule type="containsText" dxfId="7500" priority="7474" operator="containsText" text="0"/>
  </conditionalFormatting>
  <conditionalFormatting sqref="T49">
    <cfRule type="cellIs" dxfId="7499" priority="7471" operator="equal">
      <formula>1</formula>
    </cfRule>
  </conditionalFormatting>
  <conditionalFormatting sqref="T49">
    <cfRule type="containsText" dxfId="7498" priority="7472" operator="containsText" text="0"/>
  </conditionalFormatting>
  <conditionalFormatting sqref="T49">
    <cfRule type="cellIs" dxfId="7497" priority="7469" operator="equal">
      <formula>1</formula>
    </cfRule>
  </conditionalFormatting>
  <conditionalFormatting sqref="T49">
    <cfRule type="containsText" dxfId="7496" priority="7470" operator="containsText" text="0"/>
  </conditionalFormatting>
  <conditionalFormatting sqref="T51">
    <cfRule type="cellIs" dxfId="7495" priority="7467" operator="equal">
      <formula>1</formula>
    </cfRule>
  </conditionalFormatting>
  <conditionalFormatting sqref="T51">
    <cfRule type="containsText" dxfId="7494" priority="7468" operator="containsText" text="0"/>
  </conditionalFormatting>
  <conditionalFormatting sqref="T51">
    <cfRule type="cellIs" dxfId="7493" priority="7465" operator="equal">
      <formula>1</formula>
    </cfRule>
  </conditionalFormatting>
  <conditionalFormatting sqref="T51">
    <cfRule type="containsText" dxfId="7492" priority="7466" operator="containsText" text="0"/>
  </conditionalFormatting>
  <conditionalFormatting sqref="T51">
    <cfRule type="cellIs" dxfId="7491" priority="7463" operator="equal">
      <formula>1</formula>
    </cfRule>
  </conditionalFormatting>
  <conditionalFormatting sqref="T51">
    <cfRule type="containsText" dxfId="7490" priority="7464" operator="containsText" text="0"/>
  </conditionalFormatting>
  <conditionalFormatting sqref="T51">
    <cfRule type="cellIs" dxfId="7489" priority="7461" operator="equal">
      <formula>1</formula>
    </cfRule>
  </conditionalFormatting>
  <conditionalFormatting sqref="T51">
    <cfRule type="containsText" dxfId="7488" priority="7462" operator="containsText" text="0"/>
  </conditionalFormatting>
  <conditionalFormatting sqref="T51">
    <cfRule type="cellIs" dxfId="7487" priority="7459" operator="equal">
      <formula>1</formula>
    </cfRule>
  </conditionalFormatting>
  <conditionalFormatting sqref="T51">
    <cfRule type="containsText" dxfId="7486" priority="7460" operator="containsText" text="0"/>
  </conditionalFormatting>
  <conditionalFormatting sqref="T51">
    <cfRule type="cellIs" dxfId="7485" priority="7457" operator="equal">
      <formula>1</formula>
    </cfRule>
  </conditionalFormatting>
  <conditionalFormatting sqref="T51">
    <cfRule type="containsText" dxfId="7484" priority="7458" operator="containsText" text="0"/>
  </conditionalFormatting>
  <conditionalFormatting sqref="T51">
    <cfRule type="cellIs" dxfId="7483" priority="7455" operator="equal">
      <formula>1</formula>
    </cfRule>
  </conditionalFormatting>
  <conditionalFormatting sqref="T51">
    <cfRule type="containsText" dxfId="7482" priority="7456" operator="containsText" text="0"/>
  </conditionalFormatting>
  <conditionalFormatting sqref="T51">
    <cfRule type="cellIs" dxfId="7481" priority="7453" operator="equal">
      <formula>1</formula>
    </cfRule>
  </conditionalFormatting>
  <conditionalFormatting sqref="T51">
    <cfRule type="containsText" dxfId="7480" priority="7454" operator="containsText" text="0"/>
  </conditionalFormatting>
  <conditionalFormatting sqref="T53">
    <cfRule type="cellIs" dxfId="7479" priority="7451" operator="equal">
      <formula>1</formula>
    </cfRule>
  </conditionalFormatting>
  <conditionalFormatting sqref="T53">
    <cfRule type="containsText" dxfId="7478" priority="7452" operator="containsText" text="0"/>
  </conditionalFormatting>
  <conditionalFormatting sqref="T53">
    <cfRule type="cellIs" dxfId="7477" priority="7449" operator="equal">
      <formula>1</formula>
    </cfRule>
  </conditionalFormatting>
  <conditionalFormatting sqref="T53">
    <cfRule type="containsText" dxfId="7476" priority="7450" operator="containsText" text="0"/>
  </conditionalFormatting>
  <conditionalFormatting sqref="T53">
    <cfRule type="cellIs" dxfId="7475" priority="7447" operator="equal">
      <formula>1</formula>
    </cfRule>
  </conditionalFormatting>
  <conditionalFormatting sqref="T53">
    <cfRule type="containsText" dxfId="7474" priority="7448" operator="containsText" text="0"/>
  </conditionalFormatting>
  <conditionalFormatting sqref="T53">
    <cfRule type="cellIs" dxfId="7473" priority="7445" operator="equal">
      <formula>1</formula>
    </cfRule>
  </conditionalFormatting>
  <conditionalFormatting sqref="T53">
    <cfRule type="containsText" dxfId="7472" priority="7446" operator="containsText" text="0"/>
  </conditionalFormatting>
  <conditionalFormatting sqref="T53">
    <cfRule type="cellIs" dxfId="7471" priority="7443" operator="equal">
      <formula>1</formula>
    </cfRule>
  </conditionalFormatting>
  <conditionalFormatting sqref="T53">
    <cfRule type="containsText" dxfId="7470" priority="7444" operator="containsText" text="0"/>
  </conditionalFormatting>
  <conditionalFormatting sqref="T53">
    <cfRule type="cellIs" dxfId="7469" priority="7441" operator="equal">
      <formula>1</formula>
    </cfRule>
  </conditionalFormatting>
  <conditionalFormatting sqref="T53">
    <cfRule type="containsText" dxfId="7468" priority="7442" operator="containsText" text="0"/>
  </conditionalFormatting>
  <conditionalFormatting sqref="T53">
    <cfRule type="cellIs" dxfId="7467" priority="7439" operator="equal">
      <formula>1</formula>
    </cfRule>
  </conditionalFormatting>
  <conditionalFormatting sqref="T53">
    <cfRule type="containsText" dxfId="7466" priority="7440" operator="containsText" text="0"/>
  </conditionalFormatting>
  <conditionalFormatting sqref="T53">
    <cfRule type="cellIs" dxfId="7465" priority="7437" operator="equal">
      <formula>1</formula>
    </cfRule>
  </conditionalFormatting>
  <conditionalFormatting sqref="T53">
    <cfRule type="containsText" dxfId="7464" priority="7438" operator="containsText" text="0"/>
  </conditionalFormatting>
  <conditionalFormatting sqref="U18">
    <cfRule type="cellIs" dxfId="7463" priority="7435" operator="equal">
      <formula>1</formula>
    </cfRule>
  </conditionalFormatting>
  <conditionalFormatting sqref="U18">
    <cfRule type="containsText" dxfId="7462" priority="7436" operator="containsText" text="0"/>
  </conditionalFormatting>
  <conditionalFormatting sqref="U18">
    <cfRule type="cellIs" dxfId="7461" priority="7433" operator="equal">
      <formula>1</formula>
    </cfRule>
  </conditionalFormatting>
  <conditionalFormatting sqref="U18">
    <cfRule type="containsText" dxfId="7460" priority="7434" operator="containsText" text="0"/>
  </conditionalFormatting>
  <conditionalFormatting sqref="U18">
    <cfRule type="cellIs" dxfId="7459" priority="7431" operator="equal">
      <formula>1</formula>
    </cfRule>
  </conditionalFormatting>
  <conditionalFormatting sqref="U18">
    <cfRule type="containsText" dxfId="7458" priority="7432" operator="containsText" text="0"/>
  </conditionalFormatting>
  <conditionalFormatting sqref="U18">
    <cfRule type="cellIs" dxfId="7457" priority="7429" operator="equal">
      <formula>1</formula>
    </cfRule>
  </conditionalFormatting>
  <conditionalFormatting sqref="U18">
    <cfRule type="containsText" dxfId="7456" priority="7430" operator="containsText" text="0"/>
  </conditionalFormatting>
  <conditionalFormatting sqref="U18">
    <cfRule type="cellIs" dxfId="7455" priority="7427" operator="equal">
      <formula>1</formula>
    </cfRule>
  </conditionalFormatting>
  <conditionalFormatting sqref="U18">
    <cfRule type="containsText" dxfId="7454" priority="7428" operator="containsText" text="0"/>
  </conditionalFormatting>
  <conditionalFormatting sqref="U18">
    <cfRule type="cellIs" dxfId="7453" priority="7425" operator="equal">
      <formula>1</formula>
    </cfRule>
  </conditionalFormatting>
  <conditionalFormatting sqref="U18">
    <cfRule type="containsText" dxfId="7452" priority="7426" operator="containsText" text="0"/>
  </conditionalFormatting>
  <conditionalFormatting sqref="U18">
    <cfRule type="cellIs" dxfId="7451" priority="7423" operator="equal">
      <formula>1</formula>
    </cfRule>
  </conditionalFormatting>
  <conditionalFormatting sqref="U18">
    <cfRule type="containsText" dxfId="7450" priority="7424" operator="containsText" text="0"/>
  </conditionalFormatting>
  <conditionalFormatting sqref="U18">
    <cfRule type="cellIs" dxfId="7449" priority="7421" operator="equal">
      <formula>1</formula>
    </cfRule>
  </conditionalFormatting>
  <conditionalFormatting sqref="U18">
    <cfRule type="containsText" dxfId="7448" priority="7422" operator="containsText" text="0"/>
  </conditionalFormatting>
  <conditionalFormatting sqref="U20">
    <cfRule type="cellIs" dxfId="7447" priority="7419" operator="equal">
      <formula>1</formula>
    </cfRule>
  </conditionalFormatting>
  <conditionalFormatting sqref="U20">
    <cfRule type="containsText" dxfId="7446" priority="7420" operator="containsText" text="0"/>
  </conditionalFormatting>
  <conditionalFormatting sqref="U20">
    <cfRule type="cellIs" dxfId="7445" priority="7417" operator="equal">
      <formula>1</formula>
    </cfRule>
  </conditionalFormatting>
  <conditionalFormatting sqref="U20">
    <cfRule type="containsText" dxfId="7444" priority="7418" operator="containsText" text="0"/>
  </conditionalFormatting>
  <conditionalFormatting sqref="U20">
    <cfRule type="cellIs" dxfId="7443" priority="7415" operator="equal">
      <formula>1</formula>
    </cfRule>
  </conditionalFormatting>
  <conditionalFormatting sqref="U20">
    <cfRule type="containsText" dxfId="7442" priority="7416" operator="containsText" text="0"/>
  </conditionalFormatting>
  <conditionalFormatting sqref="U20">
    <cfRule type="cellIs" dxfId="7441" priority="7413" operator="equal">
      <formula>1</formula>
    </cfRule>
  </conditionalFormatting>
  <conditionalFormatting sqref="U20">
    <cfRule type="containsText" dxfId="7440" priority="7414" operator="containsText" text="0"/>
  </conditionalFormatting>
  <conditionalFormatting sqref="U20">
    <cfRule type="cellIs" dxfId="7439" priority="7411" operator="equal">
      <formula>1</formula>
    </cfRule>
  </conditionalFormatting>
  <conditionalFormatting sqref="U20">
    <cfRule type="containsText" dxfId="7438" priority="7412" operator="containsText" text="0"/>
  </conditionalFormatting>
  <conditionalFormatting sqref="U20">
    <cfRule type="cellIs" dxfId="7437" priority="7409" operator="equal">
      <formula>1</formula>
    </cfRule>
  </conditionalFormatting>
  <conditionalFormatting sqref="U20">
    <cfRule type="containsText" dxfId="7436" priority="7410" operator="containsText" text="0"/>
  </conditionalFormatting>
  <conditionalFormatting sqref="U20">
    <cfRule type="cellIs" dxfId="7435" priority="7407" operator="equal">
      <formula>1</formula>
    </cfRule>
  </conditionalFormatting>
  <conditionalFormatting sqref="U20">
    <cfRule type="containsText" dxfId="7434" priority="7408" operator="containsText" text="0"/>
  </conditionalFormatting>
  <conditionalFormatting sqref="U20">
    <cfRule type="cellIs" dxfId="7433" priority="7405" operator="equal">
      <formula>1</formula>
    </cfRule>
  </conditionalFormatting>
  <conditionalFormatting sqref="U20">
    <cfRule type="containsText" dxfId="7432" priority="7406" operator="containsText" text="0"/>
  </conditionalFormatting>
  <conditionalFormatting sqref="U22">
    <cfRule type="cellIs" dxfId="7431" priority="7403" operator="equal">
      <formula>1</formula>
    </cfRule>
  </conditionalFormatting>
  <conditionalFormatting sqref="U22">
    <cfRule type="containsText" dxfId="7430" priority="7404" operator="containsText" text="0"/>
  </conditionalFormatting>
  <conditionalFormatting sqref="U22">
    <cfRule type="cellIs" dxfId="7429" priority="7401" operator="equal">
      <formula>1</formula>
    </cfRule>
  </conditionalFormatting>
  <conditionalFormatting sqref="U22">
    <cfRule type="containsText" dxfId="7428" priority="7402" operator="containsText" text="0"/>
  </conditionalFormatting>
  <conditionalFormatting sqref="U22">
    <cfRule type="cellIs" dxfId="7427" priority="7399" operator="equal">
      <formula>1</formula>
    </cfRule>
  </conditionalFormatting>
  <conditionalFormatting sqref="U22">
    <cfRule type="containsText" dxfId="7426" priority="7400" operator="containsText" text="0"/>
  </conditionalFormatting>
  <conditionalFormatting sqref="U22">
    <cfRule type="cellIs" dxfId="7425" priority="7397" operator="equal">
      <formula>1</formula>
    </cfRule>
  </conditionalFormatting>
  <conditionalFormatting sqref="U22">
    <cfRule type="containsText" dxfId="7424" priority="7398" operator="containsText" text="0"/>
  </conditionalFormatting>
  <conditionalFormatting sqref="U22">
    <cfRule type="cellIs" dxfId="7423" priority="7395" operator="equal">
      <formula>1</formula>
    </cfRule>
  </conditionalFormatting>
  <conditionalFormatting sqref="U22">
    <cfRule type="containsText" dxfId="7422" priority="7396" operator="containsText" text="0"/>
  </conditionalFormatting>
  <conditionalFormatting sqref="U22">
    <cfRule type="cellIs" dxfId="7421" priority="7393" operator="equal">
      <formula>1</formula>
    </cfRule>
  </conditionalFormatting>
  <conditionalFormatting sqref="U22">
    <cfRule type="containsText" dxfId="7420" priority="7394" operator="containsText" text="0"/>
  </conditionalFormatting>
  <conditionalFormatting sqref="U22">
    <cfRule type="cellIs" dxfId="7419" priority="7391" operator="equal">
      <formula>1</formula>
    </cfRule>
  </conditionalFormatting>
  <conditionalFormatting sqref="U22">
    <cfRule type="containsText" dxfId="7418" priority="7392" operator="containsText" text="0"/>
  </conditionalFormatting>
  <conditionalFormatting sqref="U22">
    <cfRule type="cellIs" dxfId="7417" priority="7389" operator="equal">
      <formula>1</formula>
    </cfRule>
  </conditionalFormatting>
  <conditionalFormatting sqref="U22">
    <cfRule type="containsText" dxfId="7416" priority="7390" operator="containsText" text="0"/>
  </conditionalFormatting>
  <conditionalFormatting sqref="U24">
    <cfRule type="cellIs" dxfId="7415" priority="7387" operator="equal">
      <formula>1</formula>
    </cfRule>
  </conditionalFormatting>
  <conditionalFormatting sqref="U24">
    <cfRule type="containsText" dxfId="7414" priority="7388" operator="containsText" text="0"/>
  </conditionalFormatting>
  <conditionalFormatting sqref="U24">
    <cfRule type="cellIs" dxfId="7413" priority="7385" operator="equal">
      <formula>1</formula>
    </cfRule>
  </conditionalFormatting>
  <conditionalFormatting sqref="U24">
    <cfRule type="containsText" dxfId="7412" priority="7386" operator="containsText" text="0"/>
  </conditionalFormatting>
  <conditionalFormatting sqref="U24">
    <cfRule type="cellIs" dxfId="7411" priority="7383" operator="equal">
      <formula>1</formula>
    </cfRule>
  </conditionalFormatting>
  <conditionalFormatting sqref="U24">
    <cfRule type="containsText" dxfId="7410" priority="7384" operator="containsText" text="0"/>
  </conditionalFormatting>
  <conditionalFormatting sqref="U24">
    <cfRule type="cellIs" dxfId="7409" priority="7381" operator="equal">
      <formula>1</formula>
    </cfRule>
  </conditionalFormatting>
  <conditionalFormatting sqref="U24">
    <cfRule type="containsText" dxfId="7408" priority="7382" operator="containsText" text="0"/>
  </conditionalFormatting>
  <conditionalFormatting sqref="U24">
    <cfRule type="cellIs" dxfId="7407" priority="7379" operator="equal">
      <formula>1</formula>
    </cfRule>
  </conditionalFormatting>
  <conditionalFormatting sqref="U24">
    <cfRule type="containsText" dxfId="7406" priority="7380" operator="containsText" text="0"/>
  </conditionalFormatting>
  <conditionalFormatting sqref="U24">
    <cfRule type="cellIs" dxfId="7405" priority="7377" operator="equal">
      <formula>1</formula>
    </cfRule>
  </conditionalFormatting>
  <conditionalFormatting sqref="U24">
    <cfRule type="containsText" dxfId="7404" priority="7378" operator="containsText" text="0"/>
  </conditionalFormatting>
  <conditionalFormatting sqref="U24">
    <cfRule type="cellIs" dxfId="7403" priority="7375" operator="equal">
      <formula>1</formula>
    </cfRule>
  </conditionalFormatting>
  <conditionalFormatting sqref="U24">
    <cfRule type="containsText" dxfId="7402" priority="7376" operator="containsText" text="0"/>
  </conditionalFormatting>
  <conditionalFormatting sqref="U24">
    <cfRule type="cellIs" dxfId="7401" priority="7373" operator="equal">
      <formula>1</formula>
    </cfRule>
  </conditionalFormatting>
  <conditionalFormatting sqref="U24">
    <cfRule type="containsText" dxfId="7400" priority="7374" operator="containsText" text="0"/>
  </conditionalFormatting>
  <conditionalFormatting sqref="U26">
    <cfRule type="cellIs" dxfId="7399" priority="7371" operator="equal">
      <formula>1</formula>
    </cfRule>
  </conditionalFormatting>
  <conditionalFormatting sqref="U26">
    <cfRule type="containsText" dxfId="7398" priority="7372" operator="containsText" text="0"/>
  </conditionalFormatting>
  <conditionalFormatting sqref="U26">
    <cfRule type="cellIs" dxfId="7397" priority="7369" operator="equal">
      <formula>1</formula>
    </cfRule>
  </conditionalFormatting>
  <conditionalFormatting sqref="U26">
    <cfRule type="containsText" dxfId="7396" priority="7370" operator="containsText" text="0"/>
  </conditionalFormatting>
  <conditionalFormatting sqref="U26">
    <cfRule type="cellIs" dxfId="7395" priority="7367" operator="equal">
      <formula>1</formula>
    </cfRule>
  </conditionalFormatting>
  <conditionalFormatting sqref="U26">
    <cfRule type="containsText" dxfId="7394" priority="7368" operator="containsText" text="0"/>
  </conditionalFormatting>
  <conditionalFormatting sqref="U26">
    <cfRule type="cellIs" dxfId="7393" priority="7365" operator="equal">
      <formula>1</formula>
    </cfRule>
  </conditionalFormatting>
  <conditionalFormatting sqref="U26">
    <cfRule type="containsText" dxfId="7392" priority="7366" operator="containsText" text="0"/>
  </conditionalFormatting>
  <conditionalFormatting sqref="U26">
    <cfRule type="cellIs" dxfId="7391" priority="7363" operator="equal">
      <formula>1</formula>
    </cfRule>
  </conditionalFormatting>
  <conditionalFormatting sqref="U26">
    <cfRule type="containsText" dxfId="7390" priority="7364" operator="containsText" text="0"/>
  </conditionalFormatting>
  <conditionalFormatting sqref="U26">
    <cfRule type="cellIs" dxfId="7389" priority="7361" operator="equal">
      <formula>1</formula>
    </cfRule>
  </conditionalFormatting>
  <conditionalFormatting sqref="U26">
    <cfRule type="containsText" dxfId="7388" priority="7362" operator="containsText" text="0"/>
  </conditionalFormatting>
  <conditionalFormatting sqref="U26">
    <cfRule type="cellIs" dxfId="7387" priority="7359" operator="equal">
      <formula>1</formula>
    </cfRule>
  </conditionalFormatting>
  <conditionalFormatting sqref="U26">
    <cfRule type="containsText" dxfId="7386" priority="7360" operator="containsText" text="0"/>
  </conditionalFormatting>
  <conditionalFormatting sqref="U26">
    <cfRule type="cellIs" dxfId="7385" priority="7357" operator="equal">
      <formula>1</formula>
    </cfRule>
  </conditionalFormatting>
  <conditionalFormatting sqref="U26">
    <cfRule type="containsText" dxfId="7384" priority="7358" operator="containsText" text="0"/>
  </conditionalFormatting>
  <conditionalFormatting sqref="U28">
    <cfRule type="cellIs" dxfId="7383" priority="7355" operator="equal">
      <formula>1</formula>
    </cfRule>
  </conditionalFormatting>
  <conditionalFormatting sqref="U28">
    <cfRule type="containsText" dxfId="7382" priority="7356" operator="containsText" text="0"/>
  </conditionalFormatting>
  <conditionalFormatting sqref="U28">
    <cfRule type="cellIs" dxfId="7381" priority="7353" operator="equal">
      <formula>1</formula>
    </cfRule>
  </conditionalFormatting>
  <conditionalFormatting sqref="U28">
    <cfRule type="containsText" dxfId="7380" priority="7354" operator="containsText" text="0"/>
  </conditionalFormatting>
  <conditionalFormatting sqref="U28">
    <cfRule type="cellIs" dxfId="7379" priority="7351" operator="equal">
      <formula>1</formula>
    </cfRule>
  </conditionalFormatting>
  <conditionalFormatting sqref="U28">
    <cfRule type="containsText" dxfId="7378" priority="7352" operator="containsText" text="0"/>
  </conditionalFormatting>
  <conditionalFormatting sqref="U28">
    <cfRule type="cellIs" dxfId="7377" priority="7349" operator="equal">
      <formula>1</formula>
    </cfRule>
  </conditionalFormatting>
  <conditionalFormatting sqref="U28">
    <cfRule type="containsText" dxfId="7376" priority="7350" operator="containsText" text="0"/>
  </conditionalFormatting>
  <conditionalFormatting sqref="U28">
    <cfRule type="cellIs" dxfId="7375" priority="7347" operator="equal">
      <formula>1</formula>
    </cfRule>
  </conditionalFormatting>
  <conditionalFormatting sqref="U28">
    <cfRule type="containsText" dxfId="7374" priority="7348" operator="containsText" text="0"/>
  </conditionalFormatting>
  <conditionalFormatting sqref="U28">
    <cfRule type="cellIs" dxfId="7373" priority="7345" operator="equal">
      <formula>1</formula>
    </cfRule>
  </conditionalFormatting>
  <conditionalFormatting sqref="U28">
    <cfRule type="containsText" dxfId="7372" priority="7346" operator="containsText" text="0"/>
  </conditionalFormatting>
  <conditionalFormatting sqref="U28">
    <cfRule type="cellIs" dxfId="7371" priority="7343" operator="equal">
      <formula>1</formula>
    </cfRule>
  </conditionalFormatting>
  <conditionalFormatting sqref="U28">
    <cfRule type="containsText" dxfId="7370" priority="7344" operator="containsText" text="0"/>
  </conditionalFormatting>
  <conditionalFormatting sqref="U28">
    <cfRule type="cellIs" dxfId="7369" priority="7341" operator="equal">
      <formula>1</formula>
    </cfRule>
  </conditionalFormatting>
  <conditionalFormatting sqref="U28">
    <cfRule type="containsText" dxfId="7368" priority="7342" operator="containsText" text="0"/>
  </conditionalFormatting>
  <conditionalFormatting sqref="U30">
    <cfRule type="cellIs" dxfId="7367" priority="7339" operator="equal">
      <formula>1</formula>
    </cfRule>
  </conditionalFormatting>
  <conditionalFormatting sqref="U30">
    <cfRule type="containsText" dxfId="7366" priority="7340" operator="containsText" text="0"/>
  </conditionalFormatting>
  <conditionalFormatting sqref="U30">
    <cfRule type="cellIs" dxfId="7365" priority="7337" operator="equal">
      <formula>1</formula>
    </cfRule>
  </conditionalFormatting>
  <conditionalFormatting sqref="U30">
    <cfRule type="containsText" dxfId="7364" priority="7338" operator="containsText" text="0"/>
  </conditionalFormatting>
  <conditionalFormatting sqref="U30">
    <cfRule type="cellIs" dxfId="7363" priority="7335" operator="equal">
      <formula>1</formula>
    </cfRule>
  </conditionalFormatting>
  <conditionalFormatting sqref="U30">
    <cfRule type="containsText" dxfId="7362" priority="7336" operator="containsText" text="0"/>
  </conditionalFormatting>
  <conditionalFormatting sqref="U30">
    <cfRule type="cellIs" dxfId="7361" priority="7333" operator="equal">
      <formula>1</formula>
    </cfRule>
  </conditionalFormatting>
  <conditionalFormatting sqref="U30">
    <cfRule type="containsText" dxfId="7360" priority="7334" operator="containsText" text="0"/>
  </conditionalFormatting>
  <conditionalFormatting sqref="U30">
    <cfRule type="cellIs" dxfId="7359" priority="7331" operator="equal">
      <formula>1</formula>
    </cfRule>
  </conditionalFormatting>
  <conditionalFormatting sqref="U30">
    <cfRule type="containsText" dxfId="7358" priority="7332" operator="containsText" text="0"/>
  </conditionalFormatting>
  <conditionalFormatting sqref="U30">
    <cfRule type="cellIs" dxfId="7357" priority="7329" operator="equal">
      <formula>1</formula>
    </cfRule>
  </conditionalFormatting>
  <conditionalFormatting sqref="U30">
    <cfRule type="containsText" dxfId="7356" priority="7330" operator="containsText" text="0"/>
  </conditionalFormatting>
  <conditionalFormatting sqref="U30">
    <cfRule type="cellIs" dxfId="7355" priority="7327" operator="equal">
      <formula>1</formula>
    </cfRule>
  </conditionalFormatting>
  <conditionalFormatting sqref="U30">
    <cfRule type="containsText" dxfId="7354" priority="7328" operator="containsText" text="0"/>
  </conditionalFormatting>
  <conditionalFormatting sqref="U30">
    <cfRule type="cellIs" dxfId="7353" priority="7325" operator="equal">
      <formula>1</formula>
    </cfRule>
  </conditionalFormatting>
  <conditionalFormatting sqref="U30">
    <cfRule type="containsText" dxfId="7352" priority="7326" operator="containsText" text="0"/>
  </conditionalFormatting>
  <conditionalFormatting sqref="U32">
    <cfRule type="cellIs" dxfId="7351" priority="7323" operator="equal">
      <formula>1</formula>
    </cfRule>
  </conditionalFormatting>
  <conditionalFormatting sqref="U32">
    <cfRule type="containsText" dxfId="7350" priority="7324" operator="containsText" text="0"/>
  </conditionalFormatting>
  <conditionalFormatting sqref="U32">
    <cfRule type="cellIs" dxfId="7349" priority="7321" operator="equal">
      <formula>1</formula>
    </cfRule>
  </conditionalFormatting>
  <conditionalFormatting sqref="U32">
    <cfRule type="containsText" dxfId="7348" priority="7322" operator="containsText" text="0"/>
  </conditionalFormatting>
  <conditionalFormatting sqref="U32">
    <cfRule type="cellIs" dxfId="7347" priority="7319" operator="equal">
      <formula>1</formula>
    </cfRule>
  </conditionalFormatting>
  <conditionalFormatting sqref="U32">
    <cfRule type="containsText" dxfId="7346" priority="7320" operator="containsText" text="0"/>
  </conditionalFormatting>
  <conditionalFormatting sqref="U32">
    <cfRule type="cellIs" dxfId="7345" priority="7317" operator="equal">
      <formula>1</formula>
    </cfRule>
  </conditionalFormatting>
  <conditionalFormatting sqref="U32">
    <cfRule type="containsText" dxfId="7344" priority="7318" operator="containsText" text="0"/>
  </conditionalFormatting>
  <conditionalFormatting sqref="U32">
    <cfRule type="cellIs" dxfId="7343" priority="7315" operator="equal">
      <formula>1</formula>
    </cfRule>
  </conditionalFormatting>
  <conditionalFormatting sqref="U32">
    <cfRule type="containsText" dxfId="7342" priority="7316" operator="containsText" text="0"/>
  </conditionalFormatting>
  <conditionalFormatting sqref="U32">
    <cfRule type="cellIs" dxfId="7341" priority="7313" operator="equal">
      <formula>1</formula>
    </cfRule>
  </conditionalFormatting>
  <conditionalFormatting sqref="U32">
    <cfRule type="containsText" dxfId="7340" priority="7314" operator="containsText" text="0"/>
  </conditionalFormatting>
  <conditionalFormatting sqref="U32">
    <cfRule type="cellIs" dxfId="7339" priority="7311" operator="equal">
      <formula>1</formula>
    </cfRule>
  </conditionalFormatting>
  <conditionalFormatting sqref="U32">
    <cfRule type="containsText" dxfId="7338" priority="7312" operator="containsText" text="0"/>
  </conditionalFormatting>
  <conditionalFormatting sqref="U32">
    <cfRule type="cellIs" dxfId="7337" priority="7309" operator="equal">
      <formula>1</formula>
    </cfRule>
  </conditionalFormatting>
  <conditionalFormatting sqref="U32">
    <cfRule type="containsText" dxfId="7336" priority="7310" operator="containsText" text="0"/>
  </conditionalFormatting>
  <conditionalFormatting sqref="U34">
    <cfRule type="cellIs" dxfId="7335" priority="7307" operator="equal">
      <formula>1</formula>
    </cfRule>
  </conditionalFormatting>
  <conditionalFormatting sqref="U34">
    <cfRule type="containsText" dxfId="7334" priority="7308" operator="containsText" text="0"/>
  </conditionalFormatting>
  <conditionalFormatting sqref="U34">
    <cfRule type="cellIs" dxfId="7333" priority="7305" operator="equal">
      <formula>1</formula>
    </cfRule>
  </conditionalFormatting>
  <conditionalFormatting sqref="U34">
    <cfRule type="containsText" dxfId="7332" priority="7306" operator="containsText" text="0"/>
  </conditionalFormatting>
  <conditionalFormatting sqref="U34">
    <cfRule type="cellIs" dxfId="7331" priority="7303" operator="equal">
      <formula>1</formula>
    </cfRule>
  </conditionalFormatting>
  <conditionalFormatting sqref="U34">
    <cfRule type="containsText" dxfId="7330" priority="7304" operator="containsText" text="0"/>
  </conditionalFormatting>
  <conditionalFormatting sqref="U34">
    <cfRule type="cellIs" dxfId="7329" priority="7301" operator="equal">
      <formula>1</formula>
    </cfRule>
  </conditionalFormatting>
  <conditionalFormatting sqref="U34">
    <cfRule type="containsText" dxfId="7328" priority="7302" operator="containsText" text="0"/>
  </conditionalFormatting>
  <conditionalFormatting sqref="U34">
    <cfRule type="cellIs" dxfId="7327" priority="7299" operator="equal">
      <formula>1</formula>
    </cfRule>
  </conditionalFormatting>
  <conditionalFormatting sqref="U34">
    <cfRule type="containsText" dxfId="7326" priority="7300" operator="containsText" text="0"/>
  </conditionalFormatting>
  <conditionalFormatting sqref="U34">
    <cfRule type="cellIs" dxfId="7325" priority="7297" operator="equal">
      <formula>1</formula>
    </cfRule>
  </conditionalFormatting>
  <conditionalFormatting sqref="U34">
    <cfRule type="containsText" dxfId="7324" priority="7298" operator="containsText" text="0"/>
  </conditionalFormatting>
  <conditionalFormatting sqref="U34">
    <cfRule type="cellIs" dxfId="7323" priority="7295" operator="equal">
      <formula>1</formula>
    </cfRule>
  </conditionalFormatting>
  <conditionalFormatting sqref="U34">
    <cfRule type="containsText" dxfId="7322" priority="7296" operator="containsText" text="0"/>
  </conditionalFormatting>
  <conditionalFormatting sqref="U34">
    <cfRule type="cellIs" dxfId="7321" priority="7293" operator="equal">
      <formula>1</formula>
    </cfRule>
  </conditionalFormatting>
  <conditionalFormatting sqref="U34">
    <cfRule type="containsText" dxfId="7320" priority="7294" operator="containsText" text="0"/>
  </conditionalFormatting>
  <conditionalFormatting sqref="U36">
    <cfRule type="cellIs" dxfId="7319" priority="7291" operator="equal">
      <formula>1</formula>
    </cfRule>
  </conditionalFormatting>
  <conditionalFormatting sqref="U36">
    <cfRule type="containsText" dxfId="7318" priority="7292" operator="containsText" text="0"/>
  </conditionalFormatting>
  <conditionalFormatting sqref="U36">
    <cfRule type="cellIs" dxfId="7317" priority="7289" operator="equal">
      <formula>1</formula>
    </cfRule>
  </conditionalFormatting>
  <conditionalFormatting sqref="U36">
    <cfRule type="containsText" dxfId="7316" priority="7290" operator="containsText" text="0"/>
  </conditionalFormatting>
  <conditionalFormatting sqref="U36">
    <cfRule type="cellIs" dxfId="7315" priority="7287" operator="equal">
      <formula>1</formula>
    </cfRule>
  </conditionalFormatting>
  <conditionalFormatting sqref="U36">
    <cfRule type="containsText" dxfId="7314" priority="7288" operator="containsText" text="0"/>
  </conditionalFormatting>
  <conditionalFormatting sqref="U36">
    <cfRule type="cellIs" dxfId="7313" priority="7285" operator="equal">
      <formula>1</formula>
    </cfRule>
  </conditionalFormatting>
  <conditionalFormatting sqref="U36">
    <cfRule type="containsText" dxfId="7312" priority="7286" operator="containsText" text="0"/>
  </conditionalFormatting>
  <conditionalFormatting sqref="U36">
    <cfRule type="cellIs" dxfId="7311" priority="7283" operator="equal">
      <formula>1</formula>
    </cfRule>
  </conditionalFormatting>
  <conditionalFormatting sqref="U36">
    <cfRule type="containsText" dxfId="7310" priority="7284" operator="containsText" text="0"/>
  </conditionalFormatting>
  <conditionalFormatting sqref="U36">
    <cfRule type="cellIs" dxfId="7309" priority="7281" operator="equal">
      <formula>1</formula>
    </cfRule>
  </conditionalFormatting>
  <conditionalFormatting sqref="U36">
    <cfRule type="containsText" dxfId="7308" priority="7282" operator="containsText" text="0"/>
  </conditionalFormatting>
  <conditionalFormatting sqref="U36">
    <cfRule type="cellIs" dxfId="7307" priority="7279" operator="equal">
      <formula>1</formula>
    </cfRule>
  </conditionalFormatting>
  <conditionalFormatting sqref="U36">
    <cfRule type="containsText" dxfId="7306" priority="7280" operator="containsText" text="0"/>
  </conditionalFormatting>
  <conditionalFormatting sqref="U36">
    <cfRule type="cellIs" dxfId="7305" priority="7277" operator="equal">
      <formula>1</formula>
    </cfRule>
  </conditionalFormatting>
  <conditionalFormatting sqref="U36">
    <cfRule type="containsText" dxfId="7304" priority="7278" operator="containsText" text="0"/>
  </conditionalFormatting>
  <conditionalFormatting sqref="U38">
    <cfRule type="cellIs" dxfId="7303" priority="7275" operator="equal">
      <formula>1</formula>
    </cfRule>
  </conditionalFormatting>
  <conditionalFormatting sqref="U38">
    <cfRule type="containsText" dxfId="7302" priority="7276" operator="containsText" text="0"/>
  </conditionalFormatting>
  <conditionalFormatting sqref="U38">
    <cfRule type="cellIs" dxfId="7301" priority="7273" operator="equal">
      <formula>1</formula>
    </cfRule>
  </conditionalFormatting>
  <conditionalFormatting sqref="U38">
    <cfRule type="containsText" dxfId="7300" priority="7274" operator="containsText" text="0"/>
  </conditionalFormatting>
  <conditionalFormatting sqref="U38">
    <cfRule type="cellIs" dxfId="7299" priority="7271" operator="equal">
      <formula>1</formula>
    </cfRule>
  </conditionalFormatting>
  <conditionalFormatting sqref="U38">
    <cfRule type="containsText" dxfId="7298" priority="7272" operator="containsText" text="0"/>
  </conditionalFormatting>
  <conditionalFormatting sqref="U38">
    <cfRule type="cellIs" dxfId="7297" priority="7269" operator="equal">
      <formula>1</formula>
    </cfRule>
  </conditionalFormatting>
  <conditionalFormatting sqref="U38">
    <cfRule type="containsText" dxfId="7296" priority="7270" operator="containsText" text="0"/>
  </conditionalFormatting>
  <conditionalFormatting sqref="U38">
    <cfRule type="cellIs" dxfId="7295" priority="7267" operator="equal">
      <formula>1</formula>
    </cfRule>
  </conditionalFormatting>
  <conditionalFormatting sqref="U38">
    <cfRule type="containsText" dxfId="7294" priority="7268" operator="containsText" text="0"/>
  </conditionalFormatting>
  <conditionalFormatting sqref="U38">
    <cfRule type="cellIs" dxfId="7293" priority="7265" operator="equal">
      <formula>1</formula>
    </cfRule>
  </conditionalFormatting>
  <conditionalFormatting sqref="U38">
    <cfRule type="containsText" dxfId="7292" priority="7266" operator="containsText" text="0"/>
  </conditionalFormatting>
  <conditionalFormatting sqref="U38">
    <cfRule type="cellIs" dxfId="7291" priority="7263" operator="equal">
      <formula>1</formula>
    </cfRule>
  </conditionalFormatting>
  <conditionalFormatting sqref="U38">
    <cfRule type="containsText" dxfId="7290" priority="7264" operator="containsText" text="0"/>
  </conditionalFormatting>
  <conditionalFormatting sqref="U38">
    <cfRule type="cellIs" dxfId="7289" priority="7261" operator="equal">
      <formula>1</formula>
    </cfRule>
  </conditionalFormatting>
  <conditionalFormatting sqref="U38">
    <cfRule type="containsText" dxfId="7288" priority="7262" operator="containsText" text="0"/>
  </conditionalFormatting>
  <conditionalFormatting sqref="U40">
    <cfRule type="cellIs" dxfId="7287" priority="7259" operator="equal">
      <formula>1</formula>
    </cfRule>
  </conditionalFormatting>
  <conditionalFormatting sqref="U40">
    <cfRule type="containsText" dxfId="7286" priority="7260" operator="containsText" text="0"/>
  </conditionalFormatting>
  <conditionalFormatting sqref="U40">
    <cfRule type="cellIs" dxfId="7285" priority="7257" operator="equal">
      <formula>1</formula>
    </cfRule>
  </conditionalFormatting>
  <conditionalFormatting sqref="U40">
    <cfRule type="containsText" dxfId="7284" priority="7258" operator="containsText" text="0"/>
  </conditionalFormatting>
  <conditionalFormatting sqref="U40">
    <cfRule type="cellIs" dxfId="7283" priority="7255" operator="equal">
      <formula>1</formula>
    </cfRule>
  </conditionalFormatting>
  <conditionalFormatting sqref="U40">
    <cfRule type="containsText" dxfId="7282" priority="7256" operator="containsText" text="0"/>
  </conditionalFormatting>
  <conditionalFormatting sqref="U40">
    <cfRule type="cellIs" dxfId="7281" priority="7253" operator="equal">
      <formula>1</formula>
    </cfRule>
  </conditionalFormatting>
  <conditionalFormatting sqref="U40">
    <cfRule type="containsText" dxfId="7280" priority="7254" operator="containsText" text="0"/>
  </conditionalFormatting>
  <conditionalFormatting sqref="U40">
    <cfRule type="cellIs" dxfId="7279" priority="7251" operator="equal">
      <formula>1</formula>
    </cfRule>
  </conditionalFormatting>
  <conditionalFormatting sqref="U40">
    <cfRule type="containsText" dxfId="7278" priority="7252" operator="containsText" text="0"/>
  </conditionalFormatting>
  <conditionalFormatting sqref="U40">
    <cfRule type="cellIs" dxfId="7277" priority="7249" operator="equal">
      <formula>1</formula>
    </cfRule>
  </conditionalFormatting>
  <conditionalFormatting sqref="U40">
    <cfRule type="containsText" dxfId="7276" priority="7250" operator="containsText" text="0"/>
  </conditionalFormatting>
  <conditionalFormatting sqref="U40">
    <cfRule type="cellIs" dxfId="7275" priority="7247" operator="equal">
      <formula>1</formula>
    </cfRule>
  </conditionalFormatting>
  <conditionalFormatting sqref="U40">
    <cfRule type="containsText" dxfId="7274" priority="7248" operator="containsText" text="0"/>
  </conditionalFormatting>
  <conditionalFormatting sqref="U40">
    <cfRule type="cellIs" dxfId="7273" priority="7245" operator="equal">
      <formula>1</formula>
    </cfRule>
  </conditionalFormatting>
  <conditionalFormatting sqref="U40">
    <cfRule type="containsText" dxfId="7272" priority="7246" operator="containsText" text="0"/>
  </conditionalFormatting>
  <conditionalFormatting sqref="U42">
    <cfRule type="cellIs" dxfId="7271" priority="7243" operator="equal">
      <formula>1</formula>
    </cfRule>
  </conditionalFormatting>
  <conditionalFormatting sqref="U42">
    <cfRule type="containsText" dxfId="7270" priority="7244" operator="containsText" text="0"/>
  </conditionalFormatting>
  <conditionalFormatting sqref="U42">
    <cfRule type="cellIs" dxfId="7269" priority="7241" operator="equal">
      <formula>1</formula>
    </cfRule>
  </conditionalFormatting>
  <conditionalFormatting sqref="U42">
    <cfRule type="containsText" dxfId="7268" priority="7242" operator="containsText" text="0"/>
  </conditionalFormatting>
  <conditionalFormatting sqref="U42">
    <cfRule type="cellIs" dxfId="7267" priority="7239" operator="equal">
      <formula>1</formula>
    </cfRule>
  </conditionalFormatting>
  <conditionalFormatting sqref="U42">
    <cfRule type="containsText" dxfId="7266" priority="7240" operator="containsText" text="0"/>
  </conditionalFormatting>
  <conditionalFormatting sqref="U42">
    <cfRule type="cellIs" dxfId="7265" priority="7237" operator="equal">
      <formula>1</formula>
    </cfRule>
  </conditionalFormatting>
  <conditionalFormatting sqref="U42">
    <cfRule type="containsText" dxfId="7264" priority="7238" operator="containsText" text="0"/>
  </conditionalFormatting>
  <conditionalFormatting sqref="U42">
    <cfRule type="cellIs" dxfId="7263" priority="7235" operator="equal">
      <formula>1</formula>
    </cfRule>
  </conditionalFormatting>
  <conditionalFormatting sqref="U42">
    <cfRule type="containsText" dxfId="7262" priority="7236" operator="containsText" text="0"/>
  </conditionalFormatting>
  <conditionalFormatting sqref="U42">
    <cfRule type="cellIs" dxfId="7261" priority="7233" operator="equal">
      <formula>1</formula>
    </cfRule>
  </conditionalFormatting>
  <conditionalFormatting sqref="U42">
    <cfRule type="containsText" dxfId="7260" priority="7234" operator="containsText" text="0"/>
  </conditionalFormatting>
  <conditionalFormatting sqref="U42">
    <cfRule type="cellIs" dxfId="7259" priority="7231" operator="equal">
      <formula>1</formula>
    </cfRule>
  </conditionalFormatting>
  <conditionalFormatting sqref="U42">
    <cfRule type="containsText" dxfId="7258" priority="7232" operator="containsText" text="0"/>
  </conditionalFormatting>
  <conditionalFormatting sqref="U42">
    <cfRule type="cellIs" dxfId="7257" priority="7229" operator="equal">
      <formula>1</formula>
    </cfRule>
  </conditionalFormatting>
  <conditionalFormatting sqref="U42">
    <cfRule type="containsText" dxfId="7256" priority="7230" operator="containsText" text="0"/>
  </conditionalFormatting>
  <conditionalFormatting sqref="U44">
    <cfRule type="cellIs" dxfId="7255" priority="7227" operator="equal">
      <formula>1</formula>
    </cfRule>
  </conditionalFormatting>
  <conditionalFormatting sqref="U44">
    <cfRule type="containsText" dxfId="7254" priority="7228" operator="containsText" text="0"/>
  </conditionalFormatting>
  <conditionalFormatting sqref="U44">
    <cfRule type="cellIs" dxfId="7253" priority="7225" operator="equal">
      <formula>1</formula>
    </cfRule>
  </conditionalFormatting>
  <conditionalFormatting sqref="U44">
    <cfRule type="containsText" dxfId="7252" priority="7226" operator="containsText" text="0"/>
  </conditionalFormatting>
  <conditionalFormatting sqref="U44">
    <cfRule type="cellIs" dxfId="7251" priority="7223" operator="equal">
      <formula>1</formula>
    </cfRule>
  </conditionalFormatting>
  <conditionalFormatting sqref="U44">
    <cfRule type="containsText" dxfId="7250" priority="7224" operator="containsText" text="0"/>
  </conditionalFormatting>
  <conditionalFormatting sqref="U44">
    <cfRule type="cellIs" dxfId="7249" priority="7221" operator="equal">
      <formula>1</formula>
    </cfRule>
  </conditionalFormatting>
  <conditionalFormatting sqref="U44">
    <cfRule type="containsText" dxfId="7248" priority="7222" operator="containsText" text="0"/>
  </conditionalFormatting>
  <conditionalFormatting sqref="U44">
    <cfRule type="cellIs" dxfId="7247" priority="7219" operator="equal">
      <formula>1</formula>
    </cfRule>
  </conditionalFormatting>
  <conditionalFormatting sqref="U44">
    <cfRule type="containsText" dxfId="7246" priority="7220" operator="containsText" text="0"/>
  </conditionalFormatting>
  <conditionalFormatting sqref="U44">
    <cfRule type="cellIs" dxfId="7245" priority="7217" operator="equal">
      <formula>1</formula>
    </cfRule>
  </conditionalFormatting>
  <conditionalFormatting sqref="U44">
    <cfRule type="containsText" dxfId="7244" priority="7218" operator="containsText" text="0"/>
  </conditionalFormatting>
  <conditionalFormatting sqref="U44">
    <cfRule type="cellIs" dxfId="7243" priority="7215" operator="equal">
      <formula>1</formula>
    </cfRule>
  </conditionalFormatting>
  <conditionalFormatting sqref="U44">
    <cfRule type="containsText" dxfId="7242" priority="7216" operator="containsText" text="0"/>
  </conditionalFormatting>
  <conditionalFormatting sqref="U44">
    <cfRule type="cellIs" dxfId="7241" priority="7213" operator="equal">
      <formula>1</formula>
    </cfRule>
  </conditionalFormatting>
  <conditionalFormatting sqref="U44">
    <cfRule type="containsText" dxfId="7240" priority="7214" operator="containsText" text="0"/>
  </conditionalFormatting>
  <conditionalFormatting sqref="U46">
    <cfRule type="cellIs" dxfId="7239" priority="7211" operator="equal">
      <formula>1</formula>
    </cfRule>
  </conditionalFormatting>
  <conditionalFormatting sqref="U46">
    <cfRule type="containsText" dxfId="7238" priority="7212" operator="containsText" text="0"/>
  </conditionalFormatting>
  <conditionalFormatting sqref="U46">
    <cfRule type="cellIs" dxfId="7237" priority="7209" operator="equal">
      <formula>1</formula>
    </cfRule>
  </conditionalFormatting>
  <conditionalFormatting sqref="U46">
    <cfRule type="containsText" dxfId="7236" priority="7210" operator="containsText" text="0"/>
  </conditionalFormatting>
  <conditionalFormatting sqref="U46">
    <cfRule type="cellIs" dxfId="7235" priority="7207" operator="equal">
      <formula>1</formula>
    </cfRule>
  </conditionalFormatting>
  <conditionalFormatting sqref="U46">
    <cfRule type="containsText" dxfId="7234" priority="7208" operator="containsText" text="0"/>
  </conditionalFormatting>
  <conditionalFormatting sqref="U46">
    <cfRule type="cellIs" dxfId="7233" priority="7205" operator="equal">
      <formula>1</formula>
    </cfRule>
  </conditionalFormatting>
  <conditionalFormatting sqref="U46">
    <cfRule type="containsText" dxfId="7232" priority="7206" operator="containsText" text="0"/>
  </conditionalFormatting>
  <conditionalFormatting sqref="U46">
    <cfRule type="cellIs" dxfId="7231" priority="7203" operator="equal">
      <formula>1</formula>
    </cfRule>
  </conditionalFormatting>
  <conditionalFormatting sqref="U46">
    <cfRule type="containsText" dxfId="7230" priority="7204" operator="containsText" text="0"/>
  </conditionalFormatting>
  <conditionalFormatting sqref="U46">
    <cfRule type="cellIs" dxfId="7229" priority="7201" operator="equal">
      <formula>1</formula>
    </cfRule>
  </conditionalFormatting>
  <conditionalFormatting sqref="U46">
    <cfRule type="containsText" dxfId="7228" priority="7202" operator="containsText" text="0"/>
  </conditionalFormatting>
  <conditionalFormatting sqref="U46">
    <cfRule type="cellIs" dxfId="7227" priority="7199" operator="equal">
      <formula>1</formula>
    </cfRule>
  </conditionalFormatting>
  <conditionalFormatting sqref="U46">
    <cfRule type="containsText" dxfId="7226" priority="7200" operator="containsText" text="0"/>
  </conditionalFormatting>
  <conditionalFormatting sqref="U46">
    <cfRule type="cellIs" dxfId="7225" priority="7197" operator="equal">
      <formula>1</formula>
    </cfRule>
  </conditionalFormatting>
  <conditionalFormatting sqref="U46">
    <cfRule type="containsText" dxfId="7224" priority="7198" operator="containsText" text="0"/>
  </conditionalFormatting>
  <conditionalFormatting sqref="U48">
    <cfRule type="cellIs" dxfId="7223" priority="7195" operator="equal">
      <formula>1</formula>
    </cfRule>
  </conditionalFormatting>
  <conditionalFormatting sqref="U48">
    <cfRule type="containsText" dxfId="7222" priority="7196" operator="containsText" text="0"/>
  </conditionalFormatting>
  <conditionalFormatting sqref="U48">
    <cfRule type="cellIs" dxfId="7221" priority="7193" operator="equal">
      <formula>1</formula>
    </cfRule>
  </conditionalFormatting>
  <conditionalFormatting sqref="U48">
    <cfRule type="containsText" dxfId="7220" priority="7194" operator="containsText" text="0"/>
  </conditionalFormatting>
  <conditionalFormatting sqref="U48">
    <cfRule type="cellIs" dxfId="7219" priority="7191" operator="equal">
      <formula>1</formula>
    </cfRule>
  </conditionalFormatting>
  <conditionalFormatting sqref="U48">
    <cfRule type="containsText" dxfId="7218" priority="7192" operator="containsText" text="0"/>
  </conditionalFormatting>
  <conditionalFormatting sqref="U48">
    <cfRule type="cellIs" dxfId="7217" priority="7189" operator="equal">
      <formula>1</formula>
    </cfRule>
  </conditionalFormatting>
  <conditionalFormatting sqref="U48">
    <cfRule type="containsText" dxfId="7216" priority="7190" operator="containsText" text="0"/>
  </conditionalFormatting>
  <conditionalFormatting sqref="U48">
    <cfRule type="cellIs" dxfId="7215" priority="7187" operator="equal">
      <formula>1</formula>
    </cfRule>
  </conditionalFormatting>
  <conditionalFormatting sqref="U48">
    <cfRule type="containsText" dxfId="7214" priority="7188" operator="containsText" text="0"/>
  </conditionalFormatting>
  <conditionalFormatting sqref="U48">
    <cfRule type="cellIs" dxfId="7213" priority="7185" operator="equal">
      <formula>1</formula>
    </cfRule>
  </conditionalFormatting>
  <conditionalFormatting sqref="U48">
    <cfRule type="containsText" dxfId="7212" priority="7186" operator="containsText" text="0"/>
  </conditionalFormatting>
  <conditionalFormatting sqref="U48">
    <cfRule type="cellIs" dxfId="7211" priority="7183" operator="equal">
      <formula>1</formula>
    </cfRule>
  </conditionalFormatting>
  <conditionalFormatting sqref="U48">
    <cfRule type="containsText" dxfId="7210" priority="7184" operator="containsText" text="0"/>
  </conditionalFormatting>
  <conditionalFormatting sqref="U48">
    <cfRule type="cellIs" dxfId="7209" priority="7181" operator="equal">
      <formula>1</formula>
    </cfRule>
  </conditionalFormatting>
  <conditionalFormatting sqref="U48">
    <cfRule type="containsText" dxfId="7208" priority="7182" operator="containsText" text="0"/>
  </conditionalFormatting>
  <conditionalFormatting sqref="U50">
    <cfRule type="cellIs" dxfId="7207" priority="7179" operator="equal">
      <formula>1</formula>
    </cfRule>
  </conditionalFormatting>
  <conditionalFormatting sqref="U50">
    <cfRule type="containsText" dxfId="7206" priority="7180" operator="containsText" text="0"/>
  </conditionalFormatting>
  <conditionalFormatting sqref="U50">
    <cfRule type="cellIs" dxfId="7205" priority="7177" operator="equal">
      <formula>1</formula>
    </cfRule>
  </conditionalFormatting>
  <conditionalFormatting sqref="U50">
    <cfRule type="containsText" dxfId="7204" priority="7178" operator="containsText" text="0"/>
  </conditionalFormatting>
  <conditionalFormatting sqref="U50">
    <cfRule type="cellIs" dxfId="7203" priority="7175" operator="equal">
      <formula>1</formula>
    </cfRule>
  </conditionalFormatting>
  <conditionalFormatting sqref="U50">
    <cfRule type="containsText" dxfId="7202" priority="7176" operator="containsText" text="0"/>
  </conditionalFormatting>
  <conditionalFormatting sqref="U50">
    <cfRule type="cellIs" dxfId="7201" priority="7173" operator="equal">
      <formula>1</formula>
    </cfRule>
  </conditionalFormatting>
  <conditionalFormatting sqref="U50">
    <cfRule type="containsText" dxfId="7200" priority="7174" operator="containsText" text="0"/>
  </conditionalFormatting>
  <conditionalFormatting sqref="U50">
    <cfRule type="cellIs" dxfId="7199" priority="7171" operator="equal">
      <formula>1</formula>
    </cfRule>
  </conditionalFormatting>
  <conditionalFormatting sqref="U50">
    <cfRule type="containsText" dxfId="7198" priority="7172" operator="containsText" text="0"/>
  </conditionalFormatting>
  <conditionalFormatting sqref="U50">
    <cfRule type="cellIs" dxfId="7197" priority="7169" operator="equal">
      <formula>1</formula>
    </cfRule>
  </conditionalFormatting>
  <conditionalFormatting sqref="U50">
    <cfRule type="containsText" dxfId="7196" priority="7170" operator="containsText" text="0"/>
  </conditionalFormatting>
  <conditionalFormatting sqref="U50">
    <cfRule type="cellIs" dxfId="7195" priority="7167" operator="equal">
      <formula>1</formula>
    </cfRule>
  </conditionalFormatting>
  <conditionalFormatting sqref="U50">
    <cfRule type="containsText" dxfId="7194" priority="7168" operator="containsText" text="0"/>
  </conditionalFormatting>
  <conditionalFormatting sqref="U50">
    <cfRule type="cellIs" dxfId="7193" priority="7165" operator="equal">
      <formula>1</formula>
    </cfRule>
  </conditionalFormatting>
  <conditionalFormatting sqref="U50">
    <cfRule type="containsText" dxfId="7192" priority="7166" operator="containsText" text="0"/>
  </conditionalFormatting>
  <conditionalFormatting sqref="U52">
    <cfRule type="cellIs" dxfId="7191" priority="7163" operator="equal">
      <formula>1</formula>
    </cfRule>
  </conditionalFormatting>
  <conditionalFormatting sqref="U52">
    <cfRule type="containsText" dxfId="7190" priority="7164" operator="containsText" text="0"/>
  </conditionalFormatting>
  <conditionalFormatting sqref="U52">
    <cfRule type="cellIs" dxfId="7189" priority="7161" operator="equal">
      <formula>1</formula>
    </cfRule>
  </conditionalFormatting>
  <conditionalFormatting sqref="U52">
    <cfRule type="containsText" dxfId="7188" priority="7162" operator="containsText" text="0"/>
  </conditionalFormatting>
  <conditionalFormatting sqref="U52">
    <cfRule type="cellIs" dxfId="7187" priority="7159" operator="equal">
      <formula>1</formula>
    </cfRule>
  </conditionalFormatting>
  <conditionalFormatting sqref="U52">
    <cfRule type="containsText" dxfId="7186" priority="7160" operator="containsText" text="0"/>
  </conditionalFormatting>
  <conditionalFormatting sqref="U52">
    <cfRule type="cellIs" dxfId="7185" priority="7157" operator="equal">
      <formula>1</formula>
    </cfRule>
  </conditionalFormatting>
  <conditionalFormatting sqref="U52">
    <cfRule type="containsText" dxfId="7184" priority="7158" operator="containsText" text="0"/>
  </conditionalFormatting>
  <conditionalFormatting sqref="U52">
    <cfRule type="cellIs" dxfId="7183" priority="7155" operator="equal">
      <formula>1</formula>
    </cfRule>
  </conditionalFormatting>
  <conditionalFormatting sqref="U52">
    <cfRule type="containsText" dxfId="7182" priority="7156" operator="containsText" text="0"/>
  </conditionalFormatting>
  <conditionalFormatting sqref="U52">
    <cfRule type="cellIs" dxfId="7181" priority="7153" operator="equal">
      <formula>1</formula>
    </cfRule>
  </conditionalFormatting>
  <conditionalFormatting sqref="U52">
    <cfRule type="containsText" dxfId="7180" priority="7154" operator="containsText" text="0"/>
  </conditionalFormatting>
  <conditionalFormatting sqref="U52">
    <cfRule type="cellIs" dxfId="7179" priority="7151" operator="equal">
      <formula>1</formula>
    </cfRule>
  </conditionalFormatting>
  <conditionalFormatting sqref="U52">
    <cfRule type="containsText" dxfId="7178" priority="7152" operator="containsText" text="0"/>
  </conditionalFormatting>
  <conditionalFormatting sqref="U52">
    <cfRule type="cellIs" dxfId="7177" priority="7149" operator="equal">
      <formula>1</formula>
    </cfRule>
  </conditionalFormatting>
  <conditionalFormatting sqref="U52">
    <cfRule type="containsText" dxfId="7176" priority="7150" operator="containsText" text="0"/>
  </conditionalFormatting>
  <conditionalFormatting sqref="U54">
    <cfRule type="cellIs" dxfId="7175" priority="7147" operator="equal">
      <formula>1</formula>
    </cfRule>
  </conditionalFormatting>
  <conditionalFormatting sqref="U54">
    <cfRule type="containsText" dxfId="7174" priority="7148" operator="containsText" text="0"/>
  </conditionalFormatting>
  <conditionalFormatting sqref="U54">
    <cfRule type="cellIs" dxfId="7173" priority="7145" operator="equal">
      <formula>1</formula>
    </cfRule>
  </conditionalFormatting>
  <conditionalFormatting sqref="U54">
    <cfRule type="containsText" dxfId="7172" priority="7146" operator="containsText" text="0"/>
  </conditionalFormatting>
  <conditionalFormatting sqref="U54">
    <cfRule type="cellIs" dxfId="7171" priority="7143" operator="equal">
      <formula>1</formula>
    </cfRule>
  </conditionalFormatting>
  <conditionalFormatting sqref="U54">
    <cfRule type="containsText" dxfId="7170" priority="7144" operator="containsText" text="0"/>
  </conditionalFormatting>
  <conditionalFormatting sqref="U54">
    <cfRule type="cellIs" dxfId="7169" priority="7141" operator="equal">
      <formula>1</formula>
    </cfRule>
  </conditionalFormatting>
  <conditionalFormatting sqref="U54">
    <cfRule type="containsText" dxfId="7168" priority="7142" operator="containsText" text="0"/>
  </conditionalFormatting>
  <conditionalFormatting sqref="U54">
    <cfRule type="cellIs" dxfId="7167" priority="7139" operator="equal">
      <formula>1</formula>
    </cfRule>
  </conditionalFormatting>
  <conditionalFormatting sqref="U54">
    <cfRule type="containsText" dxfId="7166" priority="7140" operator="containsText" text="0"/>
  </conditionalFormatting>
  <conditionalFormatting sqref="U54">
    <cfRule type="cellIs" dxfId="7165" priority="7137" operator="equal">
      <formula>1</formula>
    </cfRule>
  </conditionalFormatting>
  <conditionalFormatting sqref="U54">
    <cfRule type="containsText" dxfId="7164" priority="7138" operator="containsText" text="0"/>
  </conditionalFormatting>
  <conditionalFormatting sqref="U54">
    <cfRule type="cellIs" dxfId="7163" priority="7135" operator="equal">
      <formula>1</formula>
    </cfRule>
  </conditionalFormatting>
  <conditionalFormatting sqref="U54">
    <cfRule type="containsText" dxfId="7162" priority="7136" operator="containsText" text="0"/>
  </conditionalFormatting>
  <conditionalFormatting sqref="U54">
    <cfRule type="cellIs" dxfId="7161" priority="7133" operator="equal">
      <formula>1</formula>
    </cfRule>
  </conditionalFormatting>
  <conditionalFormatting sqref="U54">
    <cfRule type="containsText" dxfId="7160" priority="7134" operator="containsText" text="0"/>
  </conditionalFormatting>
  <conditionalFormatting sqref="V17">
    <cfRule type="cellIs" dxfId="7159" priority="7131" operator="equal">
      <formula>1</formula>
    </cfRule>
  </conditionalFormatting>
  <conditionalFormatting sqref="V17">
    <cfRule type="containsText" dxfId="7158" priority="7132" operator="containsText" text="0"/>
  </conditionalFormatting>
  <conditionalFormatting sqref="V17">
    <cfRule type="cellIs" dxfId="7157" priority="7129" operator="equal">
      <formula>1</formula>
    </cfRule>
  </conditionalFormatting>
  <conditionalFormatting sqref="V17">
    <cfRule type="containsText" dxfId="7156" priority="7130" operator="containsText" text="0"/>
  </conditionalFormatting>
  <conditionalFormatting sqref="V17">
    <cfRule type="cellIs" dxfId="7155" priority="7127" operator="equal">
      <formula>1</formula>
    </cfRule>
  </conditionalFormatting>
  <conditionalFormatting sqref="V17">
    <cfRule type="containsText" dxfId="7154" priority="7128" operator="containsText" text="0"/>
  </conditionalFormatting>
  <conditionalFormatting sqref="V17">
    <cfRule type="cellIs" dxfId="7153" priority="7125" operator="equal">
      <formula>1</formula>
    </cfRule>
  </conditionalFormatting>
  <conditionalFormatting sqref="V17">
    <cfRule type="containsText" dxfId="7152" priority="7126" operator="containsText" text="0"/>
  </conditionalFormatting>
  <conditionalFormatting sqref="V17">
    <cfRule type="cellIs" dxfId="7151" priority="7123" operator="equal">
      <formula>1</formula>
    </cfRule>
  </conditionalFormatting>
  <conditionalFormatting sqref="V17">
    <cfRule type="containsText" dxfId="7150" priority="7124" operator="containsText" text="0"/>
  </conditionalFormatting>
  <conditionalFormatting sqref="V17">
    <cfRule type="cellIs" dxfId="7149" priority="7121" operator="equal">
      <formula>1</formula>
    </cfRule>
  </conditionalFormatting>
  <conditionalFormatting sqref="V17">
    <cfRule type="containsText" dxfId="7148" priority="7122" operator="containsText" text="0"/>
  </conditionalFormatting>
  <conditionalFormatting sqref="V17">
    <cfRule type="cellIs" dxfId="7147" priority="7119" operator="equal">
      <formula>1</formula>
    </cfRule>
  </conditionalFormatting>
  <conditionalFormatting sqref="V17">
    <cfRule type="containsText" dxfId="7146" priority="7120" operator="containsText" text="0"/>
  </conditionalFormatting>
  <conditionalFormatting sqref="V17">
    <cfRule type="cellIs" dxfId="7145" priority="7117" operator="equal">
      <formula>1</formula>
    </cfRule>
  </conditionalFormatting>
  <conditionalFormatting sqref="V17">
    <cfRule type="containsText" dxfId="7144" priority="7118" operator="containsText" text="0"/>
  </conditionalFormatting>
  <conditionalFormatting sqref="V19">
    <cfRule type="cellIs" dxfId="7143" priority="7115" operator="equal">
      <formula>1</formula>
    </cfRule>
  </conditionalFormatting>
  <conditionalFormatting sqref="V19">
    <cfRule type="containsText" dxfId="7142" priority="7116" operator="containsText" text="0"/>
  </conditionalFormatting>
  <conditionalFormatting sqref="V19">
    <cfRule type="cellIs" dxfId="7141" priority="7113" operator="equal">
      <formula>1</formula>
    </cfRule>
  </conditionalFormatting>
  <conditionalFormatting sqref="V19">
    <cfRule type="containsText" dxfId="7140" priority="7114" operator="containsText" text="0"/>
  </conditionalFormatting>
  <conditionalFormatting sqref="V19">
    <cfRule type="cellIs" dxfId="7139" priority="7111" operator="equal">
      <formula>1</formula>
    </cfRule>
  </conditionalFormatting>
  <conditionalFormatting sqref="V19">
    <cfRule type="containsText" dxfId="7138" priority="7112" operator="containsText" text="0"/>
  </conditionalFormatting>
  <conditionalFormatting sqref="V19">
    <cfRule type="cellIs" dxfId="7137" priority="7109" operator="equal">
      <formula>1</formula>
    </cfRule>
  </conditionalFormatting>
  <conditionalFormatting sqref="V19">
    <cfRule type="containsText" dxfId="7136" priority="7110" operator="containsText" text="0"/>
  </conditionalFormatting>
  <conditionalFormatting sqref="V19">
    <cfRule type="cellIs" dxfId="7135" priority="7107" operator="equal">
      <formula>1</formula>
    </cfRule>
  </conditionalFormatting>
  <conditionalFormatting sqref="V19">
    <cfRule type="containsText" dxfId="7134" priority="7108" operator="containsText" text="0"/>
  </conditionalFormatting>
  <conditionalFormatting sqref="V19">
    <cfRule type="cellIs" dxfId="7133" priority="7105" operator="equal">
      <formula>1</formula>
    </cfRule>
  </conditionalFormatting>
  <conditionalFormatting sqref="V19">
    <cfRule type="containsText" dxfId="7132" priority="7106" operator="containsText" text="0"/>
  </conditionalFormatting>
  <conditionalFormatting sqref="V19">
    <cfRule type="cellIs" dxfId="7131" priority="7103" operator="equal">
      <formula>1</formula>
    </cfRule>
  </conditionalFormatting>
  <conditionalFormatting sqref="V19">
    <cfRule type="containsText" dxfId="7130" priority="7104" operator="containsText" text="0"/>
  </conditionalFormatting>
  <conditionalFormatting sqref="V19">
    <cfRule type="cellIs" dxfId="7129" priority="7101" operator="equal">
      <formula>1</formula>
    </cfRule>
  </conditionalFormatting>
  <conditionalFormatting sqref="V19">
    <cfRule type="containsText" dxfId="7128" priority="7102" operator="containsText" text="0"/>
  </conditionalFormatting>
  <conditionalFormatting sqref="V19">
    <cfRule type="cellIs" dxfId="7127" priority="7099" operator="equal">
      <formula>1</formula>
    </cfRule>
  </conditionalFormatting>
  <conditionalFormatting sqref="V19">
    <cfRule type="containsText" dxfId="7126" priority="7100" operator="containsText" text="0"/>
  </conditionalFormatting>
  <conditionalFormatting sqref="V21">
    <cfRule type="cellIs" dxfId="7125" priority="7097" operator="equal">
      <formula>1</formula>
    </cfRule>
  </conditionalFormatting>
  <conditionalFormatting sqref="V21">
    <cfRule type="containsText" dxfId="7124" priority="7098" operator="containsText" text="0"/>
  </conditionalFormatting>
  <conditionalFormatting sqref="V21">
    <cfRule type="cellIs" dxfId="7123" priority="7095" operator="equal">
      <formula>1</formula>
    </cfRule>
  </conditionalFormatting>
  <conditionalFormatting sqref="V21">
    <cfRule type="containsText" dxfId="7122" priority="7096" operator="containsText" text="0"/>
  </conditionalFormatting>
  <conditionalFormatting sqref="V21">
    <cfRule type="cellIs" dxfId="7121" priority="7093" operator="equal">
      <formula>1</formula>
    </cfRule>
  </conditionalFormatting>
  <conditionalFormatting sqref="V21">
    <cfRule type="containsText" dxfId="7120" priority="7094" operator="containsText" text="0"/>
  </conditionalFormatting>
  <conditionalFormatting sqref="V21">
    <cfRule type="cellIs" dxfId="7119" priority="7091" operator="equal">
      <formula>1</formula>
    </cfRule>
  </conditionalFormatting>
  <conditionalFormatting sqref="V21">
    <cfRule type="containsText" dxfId="7118" priority="7092" operator="containsText" text="0"/>
  </conditionalFormatting>
  <conditionalFormatting sqref="V21">
    <cfRule type="cellIs" dxfId="7117" priority="7089" operator="equal">
      <formula>1</formula>
    </cfRule>
  </conditionalFormatting>
  <conditionalFormatting sqref="V21">
    <cfRule type="containsText" dxfId="7116" priority="7090" operator="containsText" text="0"/>
  </conditionalFormatting>
  <conditionalFormatting sqref="V21">
    <cfRule type="cellIs" dxfId="7115" priority="7087" operator="equal">
      <formula>1</formula>
    </cfRule>
  </conditionalFormatting>
  <conditionalFormatting sqref="V21">
    <cfRule type="containsText" dxfId="7114" priority="7088" operator="containsText" text="0"/>
  </conditionalFormatting>
  <conditionalFormatting sqref="V21">
    <cfRule type="cellIs" dxfId="7113" priority="7085" operator="equal">
      <formula>1</formula>
    </cfRule>
  </conditionalFormatting>
  <conditionalFormatting sqref="V21">
    <cfRule type="containsText" dxfId="7112" priority="7086" operator="containsText" text="0"/>
  </conditionalFormatting>
  <conditionalFormatting sqref="V21">
    <cfRule type="cellIs" dxfId="7111" priority="7083" operator="equal">
      <formula>1</formula>
    </cfRule>
  </conditionalFormatting>
  <conditionalFormatting sqref="V21">
    <cfRule type="containsText" dxfId="7110" priority="7084" operator="containsText" text="0"/>
  </conditionalFormatting>
  <conditionalFormatting sqref="V21">
    <cfRule type="cellIs" dxfId="7109" priority="7081" operator="equal">
      <formula>1</formula>
    </cfRule>
  </conditionalFormatting>
  <conditionalFormatting sqref="V21">
    <cfRule type="containsText" dxfId="7108" priority="7082" operator="containsText" text="0"/>
  </conditionalFormatting>
  <conditionalFormatting sqref="V23">
    <cfRule type="cellIs" dxfId="7107" priority="7079" operator="equal">
      <formula>1</formula>
    </cfRule>
  </conditionalFormatting>
  <conditionalFormatting sqref="V23">
    <cfRule type="containsText" dxfId="7106" priority="7080" operator="containsText" text="0"/>
  </conditionalFormatting>
  <conditionalFormatting sqref="V23">
    <cfRule type="cellIs" dxfId="7105" priority="7077" operator="equal">
      <formula>1</formula>
    </cfRule>
  </conditionalFormatting>
  <conditionalFormatting sqref="V23">
    <cfRule type="containsText" dxfId="7104" priority="7078" operator="containsText" text="0"/>
  </conditionalFormatting>
  <conditionalFormatting sqref="V23">
    <cfRule type="cellIs" dxfId="7103" priority="7075" operator="equal">
      <formula>1</formula>
    </cfRule>
  </conditionalFormatting>
  <conditionalFormatting sqref="V23">
    <cfRule type="containsText" dxfId="7102" priority="7076" operator="containsText" text="0"/>
  </conditionalFormatting>
  <conditionalFormatting sqref="V23">
    <cfRule type="cellIs" dxfId="7101" priority="7073" operator="equal">
      <formula>1</formula>
    </cfRule>
  </conditionalFormatting>
  <conditionalFormatting sqref="V23">
    <cfRule type="containsText" dxfId="7100" priority="7074" operator="containsText" text="0"/>
  </conditionalFormatting>
  <conditionalFormatting sqref="V23">
    <cfRule type="cellIs" dxfId="7099" priority="7071" operator="equal">
      <formula>1</formula>
    </cfRule>
  </conditionalFormatting>
  <conditionalFormatting sqref="V23">
    <cfRule type="containsText" dxfId="7098" priority="7072" operator="containsText" text="0"/>
  </conditionalFormatting>
  <conditionalFormatting sqref="V23">
    <cfRule type="cellIs" dxfId="7097" priority="7069" operator="equal">
      <formula>1</formula>
    </cfRule>
  </conditionalFormatting>
  <conditionalFormatting sqref="V23">
    <cfRule type="containsText" dxfId="7096" priority="7070" operator="containsText" text="0"/>
  </conditionalFormatting>
  <conditionalFormatting sqref="V23">
    <cfRule type="cellIs" dxfId="7095" priority="7067" operator="equal">
      <formula>1</formula>
    </cfRule>
  </conditionalFormatting>
  <conditionalFormatting sqref="V23">
    <cfRule type="containsText" dxfId="7094" priority="7068" operator="containsText" text="0"/>
  </conditionalFormatting>
  <conditionalFormatting sqref="V23">
    <cfRule type="cellIs" dxfId="7093" priority="7065" operator="equal">
      <formula>1</formula>
    </cfRule>
  </conditionalFormatting>
  <conditionalFormatting sqref="V23">
    <cfRule type="containsText" dxfId="7092" priority="7066" operator="containsText" text="0"/>
  </conditionalFormatting>
  <conditionalFormatting sqref="V23">
    <cfRule type="cellIs" dxfId="7091" priority="7063" operator="equal">
      <formula>1</formula>
    </cfRule>
  </conditionalFormatting>
  <conditionalFormatting sqref="V23">
    <cfRule type="containsText" dxfId="7090" priority="7064" operator="containsText" text="0"/>
  </conditionalFormatting>
  <conditionalFormatting sqref="V25">
    <cfRule type="cellIs" dxfId="7089" priority="7061" operator="equal">
      <formula>1</formula>
    </cfRule>
  </conditionalFormatting>
  <conditionalFormatting sqref="V25">
    <cfRule type="containsText" dxfId="7088" priority="7062" operator="containsText" text="0"/>
  </conditionalFormatting>
  <conditionalFormatting sqref="V25">
    <cfRule type="cellIs" dxfId="7087" priority="7059" operator="equal">
      <formula>1</formula>
    </cfRule>
  </conditionalFormatting>
  <conditionalFormatting sqref="V25">
    <cfRule type="containsText" dxfId="7086" priority="7060" operator="containsText" text="0"/>
  </conditionalFormatting>
  <conditionalFormatting sqref="V25">
    <cfRule type="cellIs" dxfId="7085" priority="7057" operator="equal">
      <formula>1</formula>
    </cfRule>
  </conditionalFormatting>
  <conditionalFormatting sqref="V25">
    <cfRule type="containsText" dxfId="7084" priority="7058" operator="containsText" text="0"/>
  </conditionalFormatting>
  <conditionalFormatting sqref="V25">
    <cfRule type="cellIs" dxfId="7083" priority="7055" operator="equal">
      <formula>1</formula>
    </cfRule>
  </conditionalFormatting>
  <conditionalFormatting sqref="V25">
    <cfRule type="containsText" dxfId="7082" priority="7056" operator="containsText" text="0"/>
  </conditionalFormatting>
  <conditionalFormatting sqref="V25">
    <cfRule type="cellIs" dxfId="7081" priority="7053" operator="equal">
      <formula>1</formula>
    </cfRule>
  </conditionalFormatting>
  <conditionalFormatting sqref="V25">
    <cfRule type="containsText" dxfId="7080" priority="7054" operator="containsText" text="0"/>
  </conditionalFormatting>
  <conditionalFormatting sqref="V25">
    <cfRule type="cellIs" dxfId="7079" priority="7051" operator="equal">
      <formula>1</formula>
    </cfRule>
  </conditionalFormatting>
  <conditionalFormatting sqref="V25">
    <cfRule type="containsText" dxfId="7078" priority="7052" operator="containsText" text="0"/>
  </conditionalFormatting>
  <conditionalFormatting sqref="V25">
    <cfRule type="cellIs" dxfId="7077" priority="7049" operator="equal">
      <formula>1</formula>
    </cfRule>
  </conditionalFormatting>
  <conditionalFormatting sqref="V25">
    <cfRule type="containsText" dxfId="7076" priority="7050" operator="containsText" text="0"/>
  </conditionalFormatting>
  <conditionalFormatting sqref="V25">
    <cfRule type="cellIs" dxfId="7075" priority="7047" operator="equal">
      <formula>1</formula>
    </cfRule>
  </conditionalFormatting>
  <conditionalFormatting sqref="V25">
    <cfRule type="containsText" dxfId="7074" priority="7048" operator="containsText" text="0"/>
  </conditionalFormatting>
  <conditionalFormatting sqref="V25">
    <cfRule type="cellIs" dxfId="7073" priority="7045" operator="equal">
      <formula>1</formula>
    </cfRule>
  </conditionalFormatting>
  <conditionalFormatting sqref="V25">
    <cfRule type="containsText" dxfId="7072" priority="7046" operator="containsText" text="0"/>
  </conditionalFormatting>
  <conditionalFormatting sqref="V27">
    <cfRule type="cellIs" dxfId="7071" priority="7043" operator="equal">
      <formula>1</formula>
    </cfRule>
  </conditionalFormatting>
  <conditionalFormatting sqref="V27">
    <cfRule type="containsText" dxfId="7070" priority="7044" operator="containsText" text="0"/>
  </conditionalFormatting>
  <conditionalFormatting sqref="V27">
    <cfRule type="cellIs" dxfId="7069" priority="7041" operator="equal">
      <formula>1</formula>
    </cfRule>
  </conditionalFormatting>
  <conditionalFormatting sqref="V27">
    <cfRule type="containsText" dxfId="7068" priority="7042" operator="containsText" text="0"/>
  </conditionalFormatting>
  <conditionalFormatting sqref="V27">
    <cfRule type="cellIs" dxfId="7067" priority="7039" operator="equal">
      <formula>1</formula>
    </cfRule>
  </conditionalFormatting>
  <conditionalFormatting sqref="V27">
    <cfRule type="containsText" dxfId="7066" priority="7040" operator="containsText" text="0"/>
  </conditionalFormatting>
  <conditionalFormatting sqref="V27">
    <cfRule type="cellIs" dxfId="7065" priority="7037" operator="equal">
      <formula>1</formula>
    </cfRule>
  </conditionalFormatting>
  <conditionalFormatting sqref="V27">
    <cfRule type="containsText" dxfId="7064" priority="7038" operator="containsText" text="0"/>
  </conditionalFormatting>
  <conditionalFormatting sqref="V27">
    <cfRule type="cellIs" dxfId="7063" priority="7035" operator="equal">
      <formula>1</formula>
    </cfRule>
  </conditionalFormatting>
  <conditionalFormatting sqref="V27">
    <cfRule type="containsText" dxfId="7062" priority="7036" operator="containsText" text="0"/>
  </conditionalFormatting>
  <conditionalFormatting sqref="V27">
    <cfRule type="cellIs" dxfId="7061" priority="7033" operator="equal">
      <formula>1</formula>
    </cfRule>
  </conditionalFormatting>
  <conditionalFormatting sqref="V27">
    <cfRule type="containsText" dxfId="7060" priority="7034" operator="containsText" text="0"/>
  </conditionalFormatting>
  <conditionalFormatting sqref="V27">
    <cfRule type="cellIs" dxfId="7059" priority="7031" operator="equal">
      <formula>1</formula>
    </cfRule>
  </conditionalFormatting>
  <conditionalFormatting sqref="V27">
    <cfRule type="containsText" dxfId="7058" priority="7032" operator="containsText" text="0"/>
  </conditionalFormatting>
  <conditionalFormatting sqref="V27">
    <cfRule type="cellIs" dxfId="7057" priority="7029" operator="equal">
      <formula>1</formula>
    </cfRule>
  </conditionalFormatting>
  <conditionalFormatting sqref="V27">
    <cfRule type="containsText" dxfId="7056" priority="7030" operator="containsText" text="0"/>
  </conditionalFormatting>
  <conditionalFormatting sqref="V27">
    <cfRule type="cellIs" dxfId="7055" priority="7027" operator="equal">
      <formula>1</formula>
    </cfRule>
  </conditionalFormatting>
  <conditionalFormatting sqref="V27">
    <cfRule type="containsText" dxfId="7054" priority="7028" operator="containsText" text="0"/>
  </conditionalFormatting>
  <conditionalFormatting sqref="V29">
    <cfRule type="cellIs" dxfId="7053" priority="7025" operator="equal">
      <formula>1</formula>
    </cfRule>
  </conditionalFormatting>
  <conditionalFormatting sqref="V29">
    <cfRule type="containsText" dxfId="7052" priority="7026" operator="containsText" text="0"/>
  </conditionalFormatting>
  <conditionalFormatting sqref="V29">
    <cfRule type="cellIs" dxfId="7051" priority="7023" operator="equal">
      <formula>1</formula>
    </cfRule>
  </conditionalFormatting>
  <conditionalFormatting sqref="V29">
    <cfRule type="containsText" dxfId="7050" priority="7024" operator="containsText" text="0"/>
  </conditionalFormatting>
  <conditionalFormatting sqref="V29">
    <cfRule type="cellIs" dxfId="7049" priority="7021" operator="equal">
      <formula>1</formula>
    </cfRule>
  </conditionalFormatting>
  <conditionalFormatting sqref="V29">
    <cfRule type="containsText" dxfId="7048" priority="7022" operator="containsText" text="0"/>
  </conditionalFormatting>
  <conditionalFormatting sqref="V29">
    <cfRule type="cellIs" dxfId="7047" priority="7019" operator="equal">
      <formula>1</formula>
    </cfRule>
  </conditionalFormatting>
  <conditionalFormatting sqref="V29">
    <cfRule type="containsText" dxfId="7046" priority="7020" operator="containsText" text="0"/>
  </conditionalFormatting>
  <conditionalFormatting sqref="V29">
    <cfRule type="cellIs" dxfId="7045" priority="7017" operator="equal">
      <formula>1</formula>
    </cfRule>
  </conditionalFormatting>
  <conditionalFormatting sqref="V29">
    <cfRule type="containsText" dxfId="7044" priority="7018" operator="containsText" text="0"/>
  </conditionalFormatting>
  <conditionalFormatting sqref="V29">
    <cfRule type="cellIs" dxfId="7043" priority="7015" operator="equal">
      <formula>1</formula>
    </cfRule>
  </conditionalFormatting>
  <conditionalFormatting sqref="V29">
    <cfRule type="containsText" dxfId="7042" priority="7016" operator="containsText" text="0"/>
  </conditionalFormatting>
  <conditionalFormatting sqref="V29">
    <cfRule type="cellIs" dxfId="7041" priority="7013" operator="equal">
      <formula>1</formula>
    </cfRule>
  </conditionalFormatting>
  <conditionalFormatting sqref="V29">
    <cfRule type="containsText" dxfId="7040" priority="7014" operator="containsText" text="0"/>
  </conditionalFormatting>
  <conditionalFormatting sqref="V29">
    <cfRule type="cellIs" dxfId="7039" priority="7011" operator="equal">
      <formula>1</formula>
    </cfRule>
  </conditionalFormatting>
  <conditionalFormatting sqref="V29">
    <cfRule type="containsText" dxfId="7038" priority="7012" operator="containsText" text="0"/>
  </conditionalFormatting>
  <conditionalFormatting sqref="V29">
    <cfRule type="cellIs" dxfId="7037" priority="7009" operator="equal">
      <formula>1</formula>
    </cfRule>
  </conditionalFormatting>
  <conditionalFormatting sqref="V29">
    <cfRule type="containsText" dxfId="7036" priority="7010" operator="containsText" text="0"/>
  </conditionalFormatting>
  <conditionalFormatting sqref="V31">
    <cfRule type="cellIs" dxfId="7035" priority="7007" operator="equal">
      <formula>1</formula>
    </cfRule>
  </conditionalFormatting>
  <conditionalFormatting sqref="V31">
    <cfRule type="containsText" dxfId="7034" priority="7008" operator="containsText" text="0"/>
  </conditionalFormatting>
  <conditionalFormatting sqref="V31">
    <cfRule type="cellIs" dxfId="7033" priority="7005" operator="equal">
      <formula>1</formula>
    </cfRule>
  </conditionalFormatting>
  <conditionalFormatting sqref="V31">
    <cfRule type="containsText" dxfId="7032" priority="7006" operator="containsText" text="0"/>
  </conditionalFormatting>
  <conditionalFormatting sqref="V31">
    <cfRule type="cellIs" dxfId="7031" priority="7003" operator="equal">
      <formula>1</formula>
    </cfRule>
  </conditionalFormatting>
  <conditionalFormatting sqref="V31">
    <cfRule type="containsText" dxfId="7030" priority="7004" operator="containsText" text="0"/>
  </conditionalFormatting>
  <conditionalFormatting sqref="V31">
    <cfRule type="cellIs" dxfId="7029" priority="7001" operator="equal">
      <formula>1</formula>
    </cfRule>
  </conditionalFormatting>
  <conditionalFormatting sqref="V31">
    <cfRule type="containsText" dxfId="7028" priority="7002" operator="containsText" text="0"/>
  </conditionalFormatting>
  <conditionalFormatting sqref="V31">
    <cfRule type="cellIs" dxfId="7027" priority="6999" operator="equal">
      <formula>1</formula>
    </cfRule>
  </conditionalFormatting>
  <conditionalFormatting sqref="V31">
    <cfRule type="containsText" dxfId="7026" priority="7000" operator="containsText" text="0"/>
  </conditionalFormatting>
  <conditionalFormatting sqref="V31">
    <cfRule type="cellIs" dxfId="7025" priority="6997" operator="equal">
      <formula>1</formula>
    </cfRule>
  </conditionalFormatting>
  <conditionalFormatting sqref="V31">
    <cfRule type="containsText" dxfId="7024" priority="6998" operator="containsText" text="0"/>
  </conditionalFormatting>
  <conditionalFormatting sqref="V31">
    <cfRule type="cellIs" dxfId="7023" priority="6995" operator="equal">
      <formula>1</formula>
    </cfRule>
  </conditionalFormatting>
  <conditionalFormatting sqref="V31">
    <cfRule type="containsText" dxfId="7022" priority="6996" operator="containsText" text="0"/>
  </conditionalFormatting>
  <conditionalFormatting sqref="V31">
    <cfRule type="cellIs" dxfId="7021" priority="6993" operator="equal">
      <formula>1</formula>
    </cfRule>
  </conditionalFormatting>
  <conditionalFormatting sqref="V31">
    <cfRule type="containsText" dxfId="7020" priority="6994" operator="containsText" text="0"/>
  </conditionalFormatting>
  <conditionalFormatting sqref="V31">
    <cfRule type="cellIs" dxfId="7019" priority="6991" operator="equal">
      <formula>1</formula>
    </cfRule>
  </conditionalFormatting>
  <conditionalFormatting sqref="V31">
    <cfRule type="containsText" dxfId="7018" priority="6992" operator="containsText" text="0"/>
  </conditionalFormatting>
  <conditionalFormatting sqref="V33">
    <cfRule type="cellIs" dxfId="7017" priority="6989" operator="equal">
      <formula>1</formula>
    </cfRule>
  </conditionalFormatting>
  <conditionalFormatting sqref="V33">
    <cfRule type="containsText" dxfId="7016" priority="6990" operator="containsText" text="0"/>
  </conditionalFormatting>
  <conditionalFormatting sqref="V33">
    <cfRule type="cellIs" dxfId="7015" priority="6987" operator="equal">
      <formula>1</formula>
    </cfRule>
  </conditionalFormatting>
  <conditionalFormatting sqref="V33">
    <cfRule type="containsText" dxfId="7014" priority="6988" operator="containsText" text="0"/>
  </conditionalFormatting>
  <conditionalFormatting sqref="V33">
    <cfRule type="cellIs" dxfId="7013" priority="6985" operator="equal">
      <formula>1</formula>
    </cfRule>
  </conditionalFormatting>
  <conditionalFormatting sqref="V33">
    <cfRule type="containsText" dxfId="7012" priority="6986" operator="containsText" text="0"/>
  </conditionalFormatting>
  <conditionalFormatting sqref="V33">
    <cfRule type="cellIs" dxfId="7011" priority="6983" operator="equal">
      <formula>1</formula>
    </cfRule>
  </conditionalFormatting>
  <conditionalFormatting sqref="V33">
    <cfRule type="containsText" dxfId="7010" priority="6984" operator="containsText" text="0"/>
  </conditionalFormatting>
  <conditionalFormatting sqref="V33">
    <cfRule type="cellIs" dxfId="7009" priority="6981" operator="equal">
      <formula>1</formula>
    </cfRule>
  </conditionalFormatting>
  <conditionalFormatting sqref="V33">
    <cfRule type="containsText" dxfId="7008" priority="6982" operator="containsText" text="0"/>
  </conditionalFormatting>
  <conditionalFormatting sqref="V33">
    <cfRule type="cellIs" dxfId="7007" priority="6979" operator="equal">
      <formula>1</formula>
    </cfRule>
  </conditionalFormatting>
  <conditionalFormatting sqref="V33">
    <cfRule type="containsText" dxfId="7006" priority="6980" operator="containsText" text="0"/>
  </conditionalFormatting>
  <conditionalFormatting sqref="V33">
    <cfRule type="cellIs" dxfId="7005" priority="6977" operator="equal">
      <formula>1</formula>
    </cfRule>
  </conditionalFormatting>
  <conditionalFormatting sqref="V33">
    <cfRule type="containsText" dxfId="7004" priority="6978" operator="containsText" text="0"/>
  </conditionalFormatting>
  <conditionalFormatting sqref="V33">
    <cfRule type="cellIs" dxfId="7003" priority="6975" operator="equal">
      <formula>1</formula>
    </cfRule>
  </conditionalFormatting>
  <conditionalFormatting sqref="V33">
    <cfRule type="containsText" dxfId="7002" priority="6976" operator="containsText" text="0"/>
  </conditionalFormatting>
  <conditionalFormatting sqref="V33">
    <cfRule type="cellIs" dxfId="7001" priority="6973" operator="equal">
      <formula>1</formula>
    </cfRule>
  </conditionalFormatting>
  <conditionalFormatting sqref="V33">
    <cfRule type="containsText" dxfId="7000" priority="6974" operator="containsText" text="0"/>
  </conditionalFormatting>
  <conditionalFormatting sqref="V35">
    <cfRule type="cellIs" dxfId="6999" priority="6971" operator="equal">
      <formula>1</formula>
    </cfRule>
  </conditionalFormatting>
  <conditionalFormatting sqref="V35">
    <cfRule type="containsText" dxfId="6998" priority="6972" operator="containsText" text="0"/>
  </conditionalFormatting>
  <conditionalFormatting sqref="V35">
    <cfRule type="cellIs" dxfId="6997" priority="6969" operator="equal">
      <formula>1</formula>
    </cfRule>
  </conditionalFormatting>
  <conditionalFormatting sqref="V35">
    <cfRule type="containsText" dxfId="6996" priority="6970" operator="containsText" text="0"/>
  </conditionalFormatting>
  <conditionalFormatting sqref="V35">
    <cfRule type="cellIs" dxfId="6995" priority="6967" operator="equal">
      <formula>1</formula>
    </cfRule>
  </conditionalFormatting>
  <conditionalFormatting sqref="V35">
    <cfRule type="containsText" dxfId="6994" priority="6968" operator="containsText" text="0"/>
  </conditionalFormatting>
  <conditionalFormatting sqref="V35">
    <cfRule type="cellIs" dxfId="6993" priority="6965" operator="equal">
      <formula>1</formula>
    </cfRule>
  </conditionalFormatting>
  <conditionalFormatting sqref="V35">
    <cfRule type="containsText" dxfId="6992" priority="6966" operator="containsText" text="0"/>
  </conditionalFormatting>
  <conditionalFormatting sqref="V35">
    <cfRule type="cellIs" dxfId="6991" priority="6963" operator="equal">
      <formula>1</formula>
    </cfRule>
  </conditionalFormatting>
  <conditionalFormatting sqref="V35">
    <cfRule type="containsText" dxfId="6990" priority="6964" operator="containsText" text="0"/>
  </conditionalFormatting>
  <conditionalFormatting sqref="V35">
    <cfRule type="cellIs" dxfId="6989" priority="6961" operator="equal">
      <formula>1</formula>
    </cfRule>
  </conditionalFormatting>
  <conditionalFormatting sqref="V35">
    <cfRule type="containsText" dxfId="6988" priority="6962" operator="containsText" text="0"/>
  </conditionalFormatting>
  <conditionalFormatting sqref="V35">
    <cfRule type="cellIs" dxfId="6987" priority="6959" operator="equal">
      <formula>1</formula>
    </cfRule>
  </conditionalFormatting>
  <conditionalFormatting sqref="V35">
    <cfRule type="containsText" dxfId="6986" priority="6960" operator="containsText" text="0"/>
  </conditionalFormatting>
  <conditionalFormatting sqref="V35">
    <cfRule type="cellIs" dxfId="6985" priority="6957" operator="equal">
      <formula>1</formula>
    </cfRule>
  </conditionalFormatting>
  <conditionalFormatting sqref="V35">
    <cfRule type="containsText" dxfId="6984" priority="6958" operator="containsText" text="0"/>
  </conditionalFormatting>
  <conditionalFormatting sqref="V35">
    <cfRule type="cellIs" dxfId="6983" priority="6955" operator="equal">
      <formula>1</formula>
    </cfRule>
  </conditionalFormatting>
  <conditionalFormatting sqref="V35">
    <cfRule type="containsText" dxfId="6982" priority="6956" operator="containsText" text="0"/>
  </conditionalFormatting>
  <conditionalFormatting sqref="V37">
    <cfRule type="cellIs" dxfId="6981" priority="6953" operator="equal">
      <formula>1</formula>
    </cfRule>
  </conditionalFormatting>
  <conditionalFormatting sqref="V37">
    <cfRule type="containsText" dxfId="6980" priority="6954" operator="containsText" text="0"/>
  </conditionalFormatting>
  <conditionalFormatting sqref="V37">
    <cfRule type="cellIs" dxfId="6979" priority="6951" operator="equal">
      <formula>1</formula>
    </cfRule>
  </conditionalFormatting>
  <conditionalFormatting sqref="V37">
    <cfRule type="containsText" dxfId="6978" priority="6952" operator="containsText" text="0"/>
  </conditionalFormatting>
  <conditionalFormatting sqref="V37">
    <cfRule type="cellIs" dxfId="6977" priority="6949" operator="equal">
      <formula>1</formula>
    </cfRule>
  </conditionalFormatting>
  <conditionalFormatting sqref="V37">
    <cfRule type="containsText" dxfId="6976" priority="6950" operator="containsText" text="0"/>
  </conditionalFormatting>
  <conditionalFormatting sqref="V37">
    <cfRule type="cellIs" dxfId="6975" priority="6947" operator="equal">
      <formula>1</formula>
    </cfRule>
  </conditionalFormatting>
  <conditionalFormatting sqref="V37">
    <cfRule type="containsText" dxfId="6974" priority="6948" operator="containsText" text="0"/>
  </conditionalFormatting>
  <conditionalFormatting sqref="V37">
    <cfRule type="cellIs" dxfId="6973" priority="6945" operator="equal">
      <formula>1</formula>
    </cfRule>
  </conditionalFormatting>
  <conditionalFormatting sqref="V37">
    <cfRule type="containsText" dxfId="6972" priority="6946" operator="containsText" text="0"/>
  </conditionalFormatting>
  <conditionalFormatting sqref="V37">
    <cfRule type="cellIs" dxfId="6971" priority="6943" operator="equal">
      <formula>1</formula>
    </cfRule>
  </conditionalFormatting>
  <conditionalFormatting sqref="V37">
    <cfRule type="containsText" dxfId="6970" priority="6944" operator="containsText" text="0"/>
  </conditionalFormatting>
  <conditionalFormatting sqref="V37">
    <cfRule type="cellIs" dxfId="6969" priority="6941" operator="equal">
      <formula>1</formula>
    </cfRule>
  </conditionalFormatting>
  <conditionalFormatting sqref="V37">
    <cfRule type="containsText" dxfId="6968" priority="6942" operator="containsText" text="0"/>
  </conditionalFormatting>
  <conditionalFormatting sqref="V37">
    <cfRule type="cellIs" dxfId="6967" priority="6939" operator="equal">
      <formula>1</formula>
    </cfRule>
  </conditionalFormatting>
  <conditionalFormatting sqref="V37">
    <cfRule type="containsText" dxfId="6966" priority="6940" operator="containsText" text="0"/>
  </conditionalFormatting>
  <conditionalFormatting sqref="V37">
    <cfRule type="cellIs" dxfId="6965" priority="6937" operator="equal">
      <formula>1</formula>
    </cfRule>
  </conditionalFormatting>
  <conditionalFormatting sqref="V37">
    <cfRule type="containsText" dxfId="6964" priority="6938" operator="containsText" text="0"/>
  </conditionalFormatting>
  <conditionalFormatting sqref="V39">
    <cfRule type="cellIs" dxfId="6963" priority="6935" operator="equal">
      <formula>1</formula>
    </cfRule>
  </conditionalFormatting>
  <conditionalFormatting sqref="V39">
    <cfRule type="containsText" dxfId="6962" priority="6936" operator="containsText" text="0"/>
  </conditionalFormatting>
  <conditionalFormatting sqref="V39">
    <cfRule type="cellIs" dxfId="6961" priority="6933" operator="equal">
      <formula>1</formula>
    </cfRule>
  </conditionalFormatting>
  <conditionalFormatting sqref="V39">
    <cfRule type="containsText" dxfId="6960" priority="6934" operator="containsText" text="0"/>
  </conditionalFormatting>
  <conditionalFormatting sqref="V39">
    <cfRule type="cellIs" dxfId="6959" priority="6931" operator="equal">
      <formula>1</formula>
    </cfRule>
  </conditionalFormatting>
  <conditionalFormatting sqref="V39">
    <cfRule type="containsText" dxfId="6958" priority="6932" operator="containsText" text="0"/>
  </conditionalFormatting>
  <conditionalFormatting sqref="V39">
    <cfRule type="cellIs" dxfId="6957" priority="6929" operator="equal">
      <formula>1</formula>
    </cfRule>
  </conditionalFormatting>
  <conditionalFormatting sqref="V39">
    <cfRule type="containsText" dxfId="6956" priority="6930" operator="containsText" text="0"/>
  </conditionalFormatting>
  <conditionalFormatting sqref="V39">
    <cfRule type="cellIs" dxfId="6955" priority="6927" operator="equal">
      <formula>1</formula>
    </cfRule>
  </conditionalFormatting>
  <conditionalFormatting sqref="V39">
    <cfRule type="containsText" dxfId="6954" priority="6928" operator="containsText" text="0"/>
  </conditionalFormatting>
  <conditionalFormatting sqref="V39">
    <cfRule type="cellIs" dxfId="6953" priority="6925" operator="equal">
      <formula>1</formula>
    </cfRule>
  </conditionalFormatting>
  <conditionalFormatting sqref="V39">
    <cfRule type="containsText" dxfId="6952" priority="6926" operator="containsText" text="0"/>
  </conditionalFormatting>
  <conditionalFormatting sqref="V39">
    <cfRule type="cellIs" dxfId="6951" priority="6923" operator="equal">
      <formula>1</formula>
    </cfRule>
  </conditionalFormatting>
  <conditionalFormatting sqref="V39">
    <cfRule type="containsText" dxfId="6950" priority="6924" operator="containsText" text="0"/>
  </conditionalFormatting>
  <conditionalFormatting sqref="V39">
    <cfRule type="cellIs" dxfId="6949" priority="6921" operator="equal">
      <formula>1</formula>
    </cfRule>
  </conditionalFormatting>
  <conditionalFormatting sqref="V39">
    <cfRule type="containsText" dxfId="6948" priority="6922" operator="containsText" text="0"/>
  </conditionalFormatting>
  <conditionalFormatting sqref="V39">
    <cfRule type="cellIs" dxfId="6947" priority="6919" operator="equal">
      <formula>1</formula>
    </cfRule>
  </conditionalFormatting>
  <conditionalFormatting sqref="V39">
    <cfRule type="containsText" dxfId="6946" priority="6920" operator="containsText" text="0"/>
  </conditionalFormatting>
  <conditionalFormatting sqref="V41">
    <cfRule type="cellIs" dxfId="6945" priority="6917" operator="equal">
      <formula>1</formula>
    </cfRule>
  </conditionalFormatting>
  <conditionalFormatting sqref="V41">
    <cfRule type="containsText" dxfId="6944" priority="6918" operator="containsText" text="0"/>
  </conditionalFormatting>
  <conditionalFormatting sqref="V41">
    <cfRule type="cellIs" dxfId="6943" priority="6915" operator="equal">
      <formula>1</formula>
    </cfRule>
  </conditionalFormatting>
  <conditionalFormatting sqref="V41">
    <cfRule type="containsText" dxfId="6942" priority="6916" operator="containsText" text="0"/>
  </conditionalFormatting>
  <conditionalFormatting sqref="V41">
    <cfRule type="cellIs" dxfId="6941" priority="6913" operator="equal">
      <formula>1</formula>
    </cfRule>
  </conditionalFormatting>
  <conditionalFormatting sqref="V41">
    <cfRule type="containsText" dxfId="6940" priority="6914" operator="containsText" text="0"/>
  </conditionalFormatting>
  <conditionalFormatting sqref="V41">
    <cfRule type="cellIs" dxfId="6939" priority="6911" operator="equal">
      <formula>1</formula>
    </cfRule>
  </conditionalFormatting>
  <conditionalFormatting sqref="V41">
    <cfRule type="containsText" dxfId="6938" priority="6912" operator="containsText" text="0"/>
  </conditionalFormatting>
  <conditionalFormatting sqref="V41">
    <cfRule type="cellIs" dxfId="6937" priority="6909" operator="equal">
      <formula>1</formula>
    </cfRule>
  </conditionalFormatting>
  <conditionalFormatting sqref="V41">
    <cfRule type="containsText" dxfId="6936" priority="6910" operator="containsText" text="0"/>
  </conditionalFormatting>
  <conditionalFormatting sqref="V41">
    <cfRule type="cellIs" dxfId="6935" priority="6907" operator="equal">
      <formula>1</formula>
    </cfRule>
  </conditionalFormatting>
  <conditionalFormatting sqref="V41">
    <cfRule type="containsText" dxfId="6934" priority="6908" operator="containsText" text="0"/>
  </conditionalFormatting>
  <conditionalFormatting sqref="V41">
    <cfRule type="cellIs" dxfId="6933" priority="6905" operator="equal">
      <formula>1</formula>
    </cfRule>
  </conditionalFormatting>
  <conditionalFormatting sqref="V41">
    <cfRule type="containsText" dxfId="6932" priority="6906" operator="containsText" text="0"/>
  </conditionalFormatting>
  <conditionalFormatting sqref="V41">
    <cfRule type="cellIs" dxfId="6931" priority="6903" operator="equal">
      <formula>1</formula>
    </cfRule>
  </conditionalFormatting>
  <conditionalFormatting sqref="V41">
    <cfRule type="containsText" dxfId="6930" priority="6904" operator="containsText" text="0"/>
  </conditionalFormatting>
  <conditionalFormatting sqref="V41">
    <cfRule type="cellIs" dxfId="6929" priority="6901" operator="equal">
      <formula>1</formula>
    </cfRule>
  </conditionalFormatting>
  <conditionalFormatting sqref="V41">
    <cfRule type="containsText" dxfId="6928" priority="6902" operator="containsText" text="0"/>
  </conditionalFormatting>
  <conditionalFormatting sqref="V43">
    <cfRule type="cellIs" dxfId="6927" priority="6899" operator="equal">
      <formula>1</formula>
    </cfRule>
  </conditionalFormatting>
  <conditionalFormatting sqref="V43">
    <cfRule type="containsText" dxfId="6926" priority="6900" operator="containsText" text="0"/>
  </conditionalFormatting>
  <conditionalFormatting sqref="V43">
    <cfRule type="cellIs" dxfId="6925" priority="6897" operator="equal">
      <formula>1</formula>
    </cfRule>
  </conditionalFormatting>
  <conditionalFormatting sqref="V43">
    <cfRule type="containsText" dxfId="6924" priority="6898" operator="containsText" text="0"/>
  </conditionalFormatting>
  <conditionalFormatting sqref="V43">
    <cfRule type="cellIs" dxfId="6923" priority="6895" operator="equal">
      <formula>1</formula>
    </cfRule>
  </conditionalFormatting>
  <conditionalFormatting sqref="V43">
    <cfRule type="containsText" dxfId="6922" priority="6896" operator="containsText" text="0"/>
  </conditionalFormatting>
  <conditionalFormatting sqref="V43">
    <cfRule type="cellIs" dxfId="6921" priority="6893" operator="equal">
      <formula>1</formula>
    </cfRule>
  </conditionalFormatting>
  <conditionalFormatting sqref="V43">
    <cfRule type="containsText" dxfId="6920" priority="6894" operator="containsText" text="0"/>
  </conditionalFormatting>
  <conditionalFormatting sqref="V43">
    <cfRule type="cellIs" dxfId="6919" priority="6891" operator="equal">
      <formula>1</formula>
    </cfRule>
  </conditionalFormatting>
  <conditionalFormatting sqref="V43">
    <cfRule type="containsText" dxfId="6918" priority="6892" operator="containsText" text="0"/>
  </conditionalFormatting>
  <conditionalFormatting sqref="V43">
    <cfRule type="cellIs" dxfId="6917" priority="6889" operator="equal">
      <formula>1</formula>
    </cfRule>
  </conditionalFormatting>
  <conditionalFormatting sqref="V43">
    <cfRule type="containsText" dxfId="6916" priority="6890" operator="containsText" text="0"/>
  </conditionalFormatting>
  <conditionalFormatting sqref="V43">
    <cfRule type="cellIs" dxfId="6915" priority="6887" operator="equal">
      <formula>1</formula>
    </cfRule>
  </conditionalFormatting>
  <conditionalFormatting sqref="V43">
    <cfRule type="containsText" dxfId="6914" priority="6888" operator="containsText" text="0"/>
  </conditionalFormatting>
  <conditionalFormatting sqref="V43">
    <cfRule type="cellIs" dxfId="6913" priority="6885" operator="equal">
      <formula>1</formula>
    </cfRule>
  </conditionalFormatting>
  <conditionalFormatting sqref="V43">
    <cfRule type="containsText" dxfId="6912" priority="6886" operator="containsText" text="0"/>
  </conditionalFormatting>
  <conditionalFormatting sqref="V43">
    <cfRule type="cellIs" dxfId="6911" priority="6883" operator="equal">
      <formula>1</formula>
    </cfRule>
  </conditionalFormatting>
  <conditionalFormatting sqref="V43">
    <cfRule type="containsText" dxfId="6910" priority="6884" operator="containsText" text="0"/>
  </conditionalFormatting>
  <conditionalFormatting sqref="V45">
    <cfRule type="cellIs" dxfId="6909" priority="6881" operator="equal">
      <formula>1</formula>
    </cfRule>
  </conditionalFormatting>
  <conditionalFormatting sqref="V45">
    <cfRule type="containsText" dxfId="6908" priority="6882" operator="containsText" text="0"/>
  </conditionalFormatting>
  <conditionalFormatting sqref="V45">
    <cfRule type="cellIs" dxfId="6907" priority="6879" operator="equal">
      <formula>1</formula>
    </cfRule>
  </conditionalFormatting>
  <conditionalFormatting sqref="V45">
    <cfRule type="containsText" dxfId="6906" priority="6880" operator="containsText" text="0"/>
  </conditionalFormatting>
  <conditionalFormatting sqref="V45">
    <cfRule type="cellIs" dxfId="6905" priority="6877" operator="equal">
      <formula>1</formula>
    </cfRule>
  </conditionalFormatting>
  <conditionalFormatting sqref="V45">
    <cfRule type="containsText" dxfId="6904" priority="6878" operator="containsText" text="0"/>
  </conditionalFormatting>
  <conditionalFormatting sqref="V45">
    <cfRule type="cellIs" dxfId="6903" priority="6875" operator="equal">
      <formula>1</formula>
    </cfRule>
  </conditionalFormatting>
  <conditionalFormatting sqref="V45">
    <cfRule type="containsText" dxfId="6902" priority="6876" operator="containsText" text="0"/>
  </conditionalFormatting>
  <conditionalFormatting sqref="V45">
    <cfRule type="cellIs" dxfId="6901" priority="6873" operator="equal">
      <formula>1</formula>
    </cfRule>
  </conditionalFormatting>
  <conditionalFormatting sqref="V45">
    <cfRule type="containsText" dxfId="6900" priority="6874" operator="containsText" text="0"/>
  </conditionalFormatting>
  <conditionalFormatting sqref="V45">
    <cfRule type="cellIs" dxfId="6899" priority="6871" operator="equal">
      <formula>1</formula>
    </cfRule>
  </conditionalFormatting>
  <conditionalFormatting sqref="V45">
    <cfRule type="containsText" dxfId="6898" priority="6872" operator="containsText" text="0"/>
  </conditionalFormatting>
  <conditionalFormatting sqref="V45">
    <cfRule type="cellIs" dxfId="6897" priority="6869" operator="equal">
      <formula>1</formula>
    </cfRule>
  </conditionalFormatting>
  <conditionalFormatting sqref="V45">
    <cfRule type="containsText" dxfId="6896" priority="6870" operator="containsText" text="0"/>
  </conditionalFormatting>
  <conditionalFormatting sqref="V45">
    <cfRule type="cellIs" dxfId="6895" priority="6867" operator="equal">
      <formula>1</formula>
    </cfRule>
  </conditionalFormatting>
  <conditionalFormatting sqref="V45">
    <cfRule type="containsText" dxfId="6894" priority="6868" operator="containsText" text="0"/>
  </conditionalFormatting>
  <conditionalFormatting sqref="V45">
    <cfRule type="cellIs" dxfId="6893" priority="6865" operator="equal">
      <formula>1</formula>
    </cfRule>
  </conditionalFormatting>
  <conditionalFormatting sqref="V45">
    <cfRule type="containsText" dxfId="6892" priority="6866" operator="containsText" text="0"/>
  </conditionalFormatting>
  <conditionalFormatting sqref="V47">
    <cfRule type="cellIs" dxfId="6891" priority="6863" operator="equal">
      <formula>1</formula>
    </cfRule>
  </conditionalFormatting>
  <conditionalFormatting sqref="V47">
    <cfRule type="containsText" dxfId="6890" priority="6864" operator="containsText" text="0"/>
  </conditionalFormatting>
  <conditionalFormatting sqref="V47">
    <cfRule type="cellIs" dxfId="6889" priority="6861" operator="equal">
      <formula>1</formula>
    </cfRule>
  </conditionalFormatting>
  <conditionalFormatting sqref="V47">
    <cfRule type="containsText" dxfId="6888" priority="6862" operator="containsText" text="0"/>
  </conditionalFormatting>
  <conditionalFormatting sqref="V47">
    <cfRule type="cellIs" dxfId="6887" priority="6859" operator="equal">
      <formula>1</formula>
    </cfRule>
  </conditionalFormatting>
  <conditionalFormatting sqref="V47">
    <cfRule type="containsText" dxfId="6886" priority="6860" operator="containsText" text="0"/>
  </conditionalFormatting>
  <conditionalFormatting sqref="V47">
    <cfRule type="cellIs" dxfId="6885" priority="6857" operator="equal">
      <formula>1</formula>
    </cfRule>
  </conditionalFormatting>
  <conditionalFormatting sqref="V47">
    <cfRule type="containsText" dxfId="6884" priority="6858" operator="containsText" text="0"/>
  </conditionalFormatting>
  <conditionalFormatting sqref="V47">
    <cfRule type="cellIs" dxfId="6883" priority="6855" operator="equal">
      <formula>1</formula>
    </cfRule>
  </conditionalFormatting>
  <conditionalFormatting sqref="V47">
    <cfRule type="containsText" dxfId="6882" priority="6856" operator="containsText" text="0"/>
  </conditionalFormatting>
  <conditionalFormatting sqref="V47">
    <cfRule type="cellIs" dxfId="6881" priority="6853" operator="equal">
      <formula>1</formula>
    </cfRule>
  </conditionalFormatting>
  <conditionalFormatting sqref="V47">
    <cfRule type="containsText" dxfId="6880" priority="6854" operator="containsText" text="0"/>
  </conditionalFormatting>
  <conditionalFormatting sqref="V47">
    <cfRule type="cellIs" dxfId="6879" priority="6851" operator="equal">
      <formula>1</formula>
    </cfRule>
  </conditionalFormatting>
  <conditionalFormatting sqref="V47">
    <cfRule type="containsText" dxfId="6878" priority="6852" operator="containsText" text="0"/>
  </conditionalFormatting>
  <conditionalFormatting sqref="V47">
    <cfRule type="cellIs" dxfId="6877" priority="6849" operator="equal">
      <formula>1</formula>
    </cfRule>
  </conditionalFormatting>
  <conditionalFormatting sqref="V47">
    <cfRule type="containsText" dxfId="6876" priority="6850" operator="containsText" text="0"/>
  </conditionalFormatting>
  <conditionalFormatting sqref="V47">
    <cfRule type="cellIs" dxfId="6875" priority="6847" operator="equal">
      <formula>1</formula>
    </cfRule>
  </conditionalFormatting>
  <conditionalFormatting sqref="V47">
    <cfRule type="containsText" dxfId="6874" priority="6848" operator="containsText" text="0"/>
  </conditionalFormatting>
  <conditionalFormatting sqref="V49">
    <cfRule type="cellIs" dxfId="6873" priority="6845" operator="equal">
      <formula>1</formula>
    </cfRule>
  </conditionalFormatting>
  <conditionalFormatting sqref="V49">
    <cfRule type="containsText" dxfId="6872" priority="6846" operator="containsText" text="0"/>
  </conditionalFormatting>
  <conditionalFormatting sqref="V49">
    <cfRule type="cellIs" dxfId="6871" priority="6843" operator="equal">
      <formula>1</formula>
    </cfRule>
  </conditionalFormatting>
  <conditionalFormatting sqref="V49">
    <cfRule type="containsText" dxfId="6870" priority="6844" operator="containsText" text="0"/>
  </conditionalFormatting>
  <conditionalFormatting sqref="V49">
    <cfRule type="cellIs" dxfId="6869" priority="6841" operator="equal">
      <formula>1</formula>
    </cfRule>
  </conditionalFormatting>
  <conditionalFormatting sqref="V49">
    <cfRule type="containsText" dxfId="6868" priority="6842" operator="containsText" text="0"/>
  </conditionalFormatting>
  <conditionalFormatting sqref="V49">
    <cfRule type="cellIs" dxfId="6867" priority="6839" operator="equal">
      <formula>1</formula>
    </cfRule>
  </conditionalFormatting>
  <conditionalFormatting sqref="V49">
    <cfRule type="containsText" dxfId="6866" priority="6840" operator="containsText" text="0"/>
  </conditionalFormatting>
  <conditionalFormatting sqref="V49">
    <cfRule type="cellIs" dxfId="6865" priority="6837" operator="equal">
      <formula>1</formula>
    </cfRule>
  </conditionalFormatting>
  <conditionalFormatting sqref="V49">
    <cfRule type="containsText" dxfId="6864" priority="6838" operator="containsText" text="0"/>
  </conditionalFormatting>
  <conditionalFormatting sqref="V49">
    <cfRule type="cellIs" dxfId="6863" priority="6835" operator="equal">
      <formula>1</formula>
    </cfRule>
  </conditionalFormatting>
  <conditionalFormatting sqref="V49">
    <cfRule type="containsText" dxfId="6862" priority="6836" operator="containsText" text="0"/>
  </conditionalFormatting>
  <conditionalFormatting sqref="V49">
    <cfRule type="cellIs" dxfId="6861" priority="6833" operator="equal">
      <formula>1</formula>
    </cfRule>
  </conditionalFormatting>
  <conditionalFormatting sqref="V49">
    <cfRule type="containsText" dxfId="6860" priority="6834" operator="containsText" text="0"/>
  </conditionalFormatting>
  <conditionalFormatting sqref="V49">
    <cfRule type="cellIs" dxfId="6859" priority="6831" operator="equal">
      <formula>1</formula>
    </cfRule>
  </conditionalFormatting>
  <conditionalFormatting sqref="V49">
    <cfRule type="containsText" dxfId="6858" priority="6832" operator="containsText" text="0"/>
  </conditionalFormatting>
  <conditionalFormatting sqref="V49">
    <cfRule type="cellIs" dxfId="6857" priority="6829" operator="equal">
      <formula>1</formula>
    </cfRule>
  </conditionalFormatting>
  <conditionalFormatting sqref="V49">
    <cfRule type="containsText" dxfId="6856" priority="6830" operator="containsText" text="0"/>
  </conditionalFormatting>
  <conditionalFormatting sqref="V51">
    <cfRule type="cellIs" dxfId="6855" priority="6827" operator="equal">
      <formula>1</formula>
    </cfRule>
  </conditionalFormatting>
  <conditionalFormatting sqref="V51">
    <cfRule type="containsText" dxfId="6854" priority="6828" operator="containsText" text="0"/>
  </conditionalFormatting>
  <conditionalFormatting sqref="V51">
    <cfRule type="cellIs" dxfId="6853" priority="6825" operator="equal">
      <formula>1</formula>
    </cfRule>
  </conditionalFormatting>
  <conditionalFormatting sqref="V51">
    <cfRule type="containsText" dxfId="6852" priority="6826" operator="containsText" text="0"/>
  </conditionalFormatting>
  <conditionalFormatting sqref="V51">
    <cfRule type="cellIs" dxfId="6851" priority="6823" operator="equal">
      <formula>1</formula>
    </cfRule>
  </conditionalFormatting>
  <conditionalFormatting sqref="V51">
    <cfRule type="containsText" dxfId="6850" priority="6824" operator="containsText" text="0"/>
  </conditionalFormatting>
  <conditionalFormatting sqref="V51">
    <cfRule type="cellIs" dxfId="6849" priority="6821" operator="equal">
      <formula>1</formula>
    </cfRule>
  </conditionalFormatting>
  <conditionalFormatting sqref="V51">
    <cfRule type="containsText" dxfId="6848" priority="6822" operator="containsText" text="0"/>
  </conditionalFormatting>
  <conditionalFormatting sqref="V51">
    <cfRule type="cellIs" dxfId="6847" priority="6819" operator="equal">
      <formula>1</formula>
    </cfRule>
  </conditionalFormatting>
  <conditionalFormatting sqref="V51">
    <cfRule type="containsText" dxfId="6846" priority="6820" operator="containsText" text="0"/>
  </conditionalFormatting>
  <conditionalFormatting sqref="V51">
    <cfRule type="cellIs" dxfId="6845" priority="6817" operator="equal">
      <formula>1</formula>
    </cfRule>
  </conditionalFormatting>
  <conditionalFormatting sqref="V51">
    <cfRule type="containsText" dxfId="6844" priority="6818" operator="containsText" text="0"/>
  </conditionalFormatting>
  <conditionalFormatting sqref="V51">
    <cfRule type="cellIs" dxfId="6843" priority="6815" operator="equal">
      <formula>1</formula>
    </cfRule>
  </conditionalFormatting>
  <conditionalFormatting sqref="V51">
    <cfRule type="containsText" dxfId="6842" priority="6816" operator="containsText" text="0"/>
  </conditionalFormatting>
  <conditionalFormatting sqref="V51">
    <cfRule type="cellIs" dxfId="6841" priority="6813" operator="equal">
      <formula>1</formula>
    </cfRule>
  </conditionalFormatting>
  <conditionalFormatting sqref="V51">
    <cfRule type="containsText" dxfId="6840" priority="6814" operator="containsText" text="0"/>
  </conditionalFormatting>
  <conditionalFormatting sqref="V51">
    <cfRule type="cellIs" dxfId="6839" priority="6811" operator="equal">
      <formula>1</formula>
    </cfRule>
  </conditionalFormatting>
  <conditionalFormatting sqref="V51">
    <cfRule type="containsText" dxfId="6838" priority="6812" operator="containsText" text="0"/>
  </conditionalFormatting>
  <conditionalFormatting sqref="V53">
    <cfRule type="cellIs" dxfId="6837" priority="6809" operator="equal">
      <formula>1</formula>
    </cfRule>
  </conditionalFormatting>
  <conditionalFormatting sqref="V53">
    <cfRule type="containsText" dxfId="6836" priority="6810" operator="containsText" text="0"/>
  </conditionalFormatting>
  <conditionalFormatting sqref="V53">
    <cfRule type="cellIs" dxfId="6835" priority="6807" operator="equal">
      <formula>1</formula>
    </cfRule>
  </conditionalFormatting>
  <conditionalFormatting sqref="V53">
    <cfRule type="containsText" dxfId="6834" priority="6808" operator="containsText" text="0"/>
  </conditionalFormatting>
  <conditionalFormatting sqref="V53">
    <cfRule type="cellIs" dxfId="6833" priority="6805" operator="equal">
      <formula>1</formula>
    </cfRule>
  </conditionalFormatting>
  <conditionalFormatting sqref="V53">
    <cfRule type="containsText" dxfId="6832" priority="6806" operator="containsText" text="0"/>
  </conditionalFormatting>
  <conditionalFormatting sqref="V53">
    <cfRule type="cellIs" dxfId="6831" priority="6803" operator="equal">
      <formula>1</formula>
    </cfRule>
  </conditionalFormatting>
  <conditionalFormatting sqref="V53">
    <cfRule type="containsText" dxfId="6830" priority="6804" operator="containsText" text="0"/>
  </conditionalFormatting>
  <conditionalFormatting sqref="V53">
    <cfRule type="cellIs" dxfId="6829" priority="6801" operator="equal">
      <formula>1</formula>
    </cfRule>
  </conditionalFormatting>
  <conditionalFormatting sqref="V53">
    <cfRule type="containsText" dxfId="6828" priority="6802" operator="containsText" text="0"/>
  </conditionalFormatting>
  <conditionalFormatting sqref="V53">
    <cfRule type="cellIs" dxfId="6827" priority="6799" operator="equal">
      <formula>1</formula>
    </cfRule>
  </conditionalFormatting>
  <conditionalFormatting sqref="V53">
    <cfRule type="containsText" dxfId="6826" priority="6800" operator="containsText" text="0"/>
  </conditionalFormatting>
  <conditionalFormatting sqref="V53">
    <cfRule type="cellIs" dxfId="6825" priority="6797" operator="equal">
      <formula>1</formula>
    </cfRule>
  </conditionalFormatting>
  <conditionalFormatting sqref="V53">
    <cfRule type="containsText" dxfId="6824" priority="6798" operator="containsText" text="0"/>
  </conditionalFormatting>
  <conditionalFormatting sqref="V53">
    <cfRule type="cellIs" dxfId="6823" priority="6795" operator="equal">
      <formula>1</formula>
    </cfRule>
  </conditionalFormatting>
  <conditionalFormatting sqref="V53">
    <cfRule type="containsText" dxfId="6822" priority="6796" operator="containsText" text="0"/>
  </conditionalFormatting>
  <conditionalFormatting sqref="V53">
    <cfRule type="cellIs" dxfId="6821" priority="6793" operator="equal">
      <formula>1</formula>
    </cfRule>
  </conditionalFormatting>
  <conditionalFormatting sqref="V53">
    <cfRule type="containsText" dxfId="6820" priority="6794" operator="containsText" text="0"/>
  </conditionalFormatting>
  <conditionalFormatting sqref="V53">
    <cfRule type="cellIs" dxfId="6819" priority="6791" operator="equal">
      <formula>1</formula>
    </cfRule>
  </conditionalFormatting>
  <conditionalFormatting sqref="V53">
    <cfRule type="containsText" dxfId="6818" priority="6792" operator="containsText" text="0"/>
  </conditionalFormatting>
  <conditionalFormatting sqref="V55">
    <cfRule type="cellIs" dxfId="6817" priority="6789" operator="equal">
      <formula>1</formula>
    </cfRule>
  </conditionalFormatting>
  <conditionalFormatting sqref="V55">
    <cfRule type="containsText" dxfId="6816" priority="6790" operator="containsText" text="0"/>
  </conditionalFormatting>
  <conditionalFormatting sqref="V55">
    <cfRule type="cellIs" dxfId="6815" priority="6787" operator="equal">
      <formula>1</formula>
    </cfRule>
  </conditionalFormatting>
  <conditionalFormatting sqref="V55">
    <cfRule type="containsText" dxfId="6814" priority="6788" operator="containsText" text="0"/>
  </conditionalFormatting>
  <conditionalFormatting sqref="V55">
    <cfRule type="cellIs" dxfId="6813" priority="6785" operator="equal">
      <formula>1</formula>
    </cfRule>
  </conditionalFormatting>
  <conditionalFormatting sqref="V55">
    <cfRule type="containsText" dxfId="6812" priority="6786" operator="containsText" text="0"/>
  </conditionalFormatting>
  <conditionalFormatting sqref="V55">
    <cfRule type="cellIs" dxfId="6811" priority="6783" operator="equal">
      <formula>1</formula>
    </cfRule>
  </conditionalFormatting>
  <conditionalFormatting sqref="V55">
    <cfRule type="containsText" dxfId="6810" priority="6784" operator="containsText" text="0"/>
  </conditionalFormatting>
  <conditionalFormatting sqref="V55">
    <cfRule type="cellIs" dxfId="6809" priority="6781" operator="equal">
      <formula>1</formula>
    </cfRule>
  </conditionalFormatting>
  <conditionalFormatting sqref="V55">
    <cfRule type="containsText" dxfId="6808" priority="6782" operator="containsText" text="0"/>
  </conditionalFormatting>
  <conditionalFormatting sqref="V55">
    <cfRule type="cellIs" dxfId="6807" priority="6779" operator="equal">
      <formula>1</formula>
    </cfRule>
  </conditionalFormatting>
  <conditionalFormatting sqref="V55">
    <cfRule type="containsText" dxfId="6806" priority="6780" operator="containsText" text="0"/>
  </conditionalFormatting>
  <conditionalFormatting sqref="V55">
    <cfRule type="cellIs" dxfId="6805" priority="6777" operator="equal">
      <formula>1</formula>
    </cfRule>
  </conditionalFormatting>
  <conditionalFormatting sqref="V55">
    <cfRule type="containsText" dxfId="6804" priority="6778" operator="containsText" text="0"/>
  </conditionalFormatting>
  <conditionalFormatting sqref="V55">
    <cfRule type="cellIs" dxfId="6803" priority="6775" operator="equal">
      <formula>1</formula>
    </cfRule>
  </conditionalFormatting>
  <conditionalFormatting sqref="V55">
    <cfRule type="containsText" dxfId="6802" priority="6776" operator="containsText" text="0"/>
  </conditionalFormatting>
  <conditionalFormatting sqref="V55">
    <cfRule type="cellIs" dxfId="6801" priority="6773" operator="equal">
      <formula>1</formula>
    </cfRule>
  </conditionalFormatting>
  <conditionalFormatting sqref="V55">
    <cfRule type="containsText" dxfId="6800" priority="6774" operator="containsText" text="0"/>
  </conditionalFormatting>
  <conditionalFormatting sqref="V55">
    <cfRule type="cellIs" dxfId="6799" priority="6771" operator="equal">
      <formula>1</formula>
    </cfRule>
  </conditionalFormatting>
  <conditionalFormatting sqref="V55">
    <cfRule type="containsText" dxfId="6798" priority="6772" operator="containsText" text="0"/>
  </conditionalFormatting>
  <conditionalFormatting sqref="W16">
    <cfRule type="cellIs" dxfId="6797" priority="6769" operator="equal">
      <formula>1</formula>
    </cfRule>
  </conditionalFormatting>
  <conditionalFormatting sqref="W16">
    <cfRule type="containsText" dxfId="6796" priority="6770" operator="containsText" text="0"/>
  </conditionalFormatting>
  <conditionalFormatting sqref="W16">
    <cfRule type="cellIs" dxfId="6795" priority="6767" operator="equal">
      <formula>1</formula>
    </cfRule>
  </conditionalFormatting>
  <conditionalFormatting sqref="W16">
    <cfRule type="containsText" dxfId="6794" priority="6768" operator="containsText" text="0"/>
  </conditionalFormatting>
  <conditionalFormatting sqref="W16">
    <cfRule type="cellIs" dxfId="6793" priority="6765" operator="equal">
      <formula>1</formula>
    </cfRule>
  </conditionalFormatting>
  <conditionalFormatting sqref="W16">
    <cfRule type="containsText" dxfId="6792" priority="6766" operator="containsText" text="0"/>
  </conditionalFormatting>
  <conditionalFormatting sqref="W16">
    <cfRule type="cellIs" dxfId="6791" priority="6763" operator="equal">
      <formula>1</formula>
    </cfRule>
  </conditionalFormatting>
  <conditionalFormatting sqref="W16">
    <cfRule type="containsText" dxfId="6790" priority="6764" operator="containsText" text="0"/>
  </conditionalFormatting>
  <conditionalFormatting sqref="W16">
    <cfRule type="cellIs" dxfId="6789" priority="6761" operator="equal">
      <formula>1</formula>
    </cfRule>
  </conditionalFormatting>
  <conditionalFormatting sqref="W16">
    <cfRule type="containsText" dxfId="6788" priority="6762" operator="containsText" text="0"/>
  </conditionalFormatting>
  <conditionalFormatting sqref="W16">
    <cfRule type="cellIs" dxfId="6787" priority="6759" operator="equal">
      <formula>1</formula>
    </cfRule>
  </conditionalFormatting>
  <conditionalFormatting sqref="W16">
    <cfRule type="containsText" dxfId="6786" priority="6760" operator="containsText" text="0"/>
  </conditionalFormatting>
  <conditionalFormatting sqref="W16">
    <cfRule type="cellIs" dxfId="6785" priority="6757" operator="equal">
      <formula>1</formula>
    </cfRule>
  </conditionalFormatting>
  <conditionalFormatting sqref="W16">
    <cfRule type="containsText" dxfId="6784" priority="6758" operator="containsText" text="0"/>
  </conditionalFormatting>
  <conditionalFormatting sqref="W16">
    <cfRule type="cellIs" dxfId="6783" priority="6755" operator="equal">
      <formula>1</formula>
    </cfRule>
  </conditionalFormatting>
  <conditionalFormatting sqref="W16">
    <cfRule type="containsText" dxfId="6782" priority="6756" operator="containsText" text="0"/>
  </conditionalFormatting>
  <conditionalFormatting sqref="W16">
    <cfRule type="cellIs" dxfId="6781" priority="6753" operator="equal">
      <formula>1</formula>
    </cfRule>
  </conditionalFormatting>
  <conditionalFormatting sqref="W16">
    <cfRule type="containsText" dxfId="6780" priority="6754" operator="containsText" text="0"/>
  </conditionalFormatting>
  <conditionalFormatting sqref="W16">
    <cfRule type="cellIs" dxfId="6779" priority="6751" operator="equal">
      <formula>1</formula>
    </cfRule>
  </conditionalFormatting>
  <conditionalFormatting sqref="W16">
    <cfRule type="containsText" dxfId="6778" priority="6752" operator="containsText" text="0"/>
  </conditionalFormatting>
  <conditionalFormatting sqref="W18">
    <cfRule type="cellIs" dxfId="6777" priority="6749" operator="equal">
      <formula>1</formula>
    </cfRule>
  </conditionalFormatting>
  <conditionalFormatting sqref="W18">
    <cfRule type="containsText" dxfId="6776" priority="6750" operator="containsText" text="0"/>
  </conditionalFormatting>
  <conditionalFormatting sqref="W18">
    <cfRule type="cellIs" dxfId="6775" priority="6747" operator="equal">
      <formula>1</formula>
    </cfRule>
  </conditionalFormatting>
  <conditionalFormatting sqref="W18">
    <cfRule type="containsText" dxfId="6774" priority="6748" operator="containsText" text="0"/>
  </conditionalFormatting>
  <conditionalFormatting sqref="W18">
    <cfRule type="cellIs" dxfId="6773" priority="6745" operator="equal">
      <formula>1</formula>
    </cfRule>
  </conditionalFormatting>
  <conditionalFormatting sqref="W18">
    <cfRule type="containsText" dxfId="6772" priority="6746" operator="containsText" text="0"/>
  </conditionalFormatting>
  <conditionalFormatting sqref="W18">
    <cfRule type="cellIs" dxfId="6771" priority="6743" operator="equal">
      <formula>1</formula>
    </cfRule>
  </conditionalFormatting>
  <conditionalFormatting sqref="W18">
    <cfRule type="containsText" dxfId="6770" priority="6744" operator="containsText" text="0"/>
  </conditionalFormatting>
  <conditionalFormatting sqref="W18">
    <cfRule type="cellIs" dxfId="6769" priority="6741" operator="equal">
      <formula>1</formula>
    </cfRule>
  </conditionalFormatting>
  <conditionalFormatting sqref="W18">
    <cfRule type="containsText" dxfId="6768" priority="6742" operator="containsText" text="0"/>
  </conditionalFormatting>
  <conditionalFormatting sqref="W18">
    <cfRule type="cellIs" dxfId="6767" priority="6739" operator="equal">
      <formula>1</formula>
    </cfRule>
  </conditionalFormatting>
  <conditionalFormatting sqref="W18">
    <cfRule type="containsText" dxfId="6766" priority="6740" operator="containsText" text="0"/>
  </conditionalFormatting>
  <conditionalFormatting sqref="W18">
    <cfRule type="cellIs" dxfId="6765" priority="6737" operator="equal">
      <formula>1</formula>
    </cfRule>
  </conditionalFormatting>
  <conditionalFormatting sqref="W18">
    <cfRule type="containsText" dxfId="6764" priority="6738" operator="containsText" text="0"/>
  </conditionalFormatting>
  <conditionalFormatting sqref="W18">
    <cfRule type="cellIs" dxfId="6763" priority="6735" operator="equal">
      <formula>1</formula>
    </cfRule>
  </conditionalFormatting>
  <conditionalFormatting sqref="W18">
    <cfRule type="containsText" dxfId="6762" priority="6736" operator="containsText" text="0"/>
  </conditionalFormatting>
  <conditionalFormatting sqref="W18">
    <cfRule type="cellIs" dxfId="6761" priority="6733" operator="equal">
      <formula>1</formula>
    </cfRule>
  </conditionalFormatting>
  <conditionalFormatting sqref="W18">
    <cfRule type="containsText" dxfId="6760" priority="6734" operator="containsText" text="0"/>
  </conditionalFormatting>
  <conditionalFormatting sqref="W18">
    <cfRule type="cellIs" dxfId="6759" priority="6731" operator="equal">
      <formula>1</formula>
    </cfRule>
  </conditionalFormatting>
  <conditionalFormatting sqref="W18">
    <cfRule type="containsText" dxfId="6758" priority="6732" operator="containsText" text="0"/>
  </conditionalFormatting>
  <conditionalFormatting sqref="W20">
    <cfRule type="cellIs" dxfId="6757" priority="6729" operator="equal">
      <formula>1</formula>
    </cfRule>
  </conditionalFormatting>
  <conditionalFormatting sqref="W20">
    <cfRule type="containsText" dxfId="6756" priority="6730" operator="containsText" text="0"/>
  </conditionalFormatting>
  <conditionalFormatting sqref="W20">
    <cfRule type="cellIs" dxfId="6755" priority="6727" operator="equal">
      <formula>1</formula>
    </cfRule>
  </conditionalFormatting>
  <conditionalFormatting sqref="W20">
    <cfRule type="containsText" dxfId="6754" priority="6728" operator="containsText" text="0"/>
  </conditionalFormatting>
  <conditionalFormatting sqref="W20">
    <cfRule type="cellIs" dxfId="6753" priority="6725" operator="equal">
      <formula>1</formula>
    </cfRule>
  </conditionalFormatting>
  <conditionalFormatting sqref="W20">
    <cfRule type="containsText" dxfId="6752" priority="6726" operator="containsText" text="0"/>
  </conditionalFormatting>
  <conditionalFormatting sqref="W20">
    <cfRule type="cellIs" dxfId="6751" priority="6723" operator="equal">
      <formula>1</formula>
    </cfRule>
  </conditionalFormatting>
  <conditionalFormatting sqref="W20">
    <cfRule type="containsText" dxfId="6750" priority="6724" operator="containsText" text="0"/>
  </conditionalFormatting>
  <conditionalFormatting sqref="W20">
    <cfRule type="cellIs" dxfId="6749" priority="6721" operator="equal">
      <formula>1</formula>
    </cfRule>
  </conditionalFormatting>
  <conditionalFormatting sqref="W20">
    <cfRule type="containsText" dxfId="6748" priority="6722" operator="containsText" text="0"/>
  </conditionalFormatting>
  <conditionalFormatting sqref="W20">
    <cfRule type="cellIs" dxfId="6747" priority="6719" operator="equal">
      <formula>1</formula>
    </cfRule>
  </conditionalFormatting>
  <conditionalFormatting sqref="W20">
    <cfRule type="containsText" dxfId="6746" priority="6720" operator="containsText" text="0"/>
  </conditionalFormatting>
  <conditionalFormatting sqref="W20">
    <cfRule type="cellIs" dxfId="6745" priority="6717" operator="equal">
      <formula>1</formula>
    </cfRule>
  </conditionalFormatting>
  <conditionalFormatting sqref="W20">
    <cfRule type="containsText" dxfId="6744" priority="6718" operator="containsText" text="0"/>
  </conditionalFormatting>
  <conditionalFormatting sqref="W20">
    <cfRule type="cellIs" dxfId="6743" priority="6715" operator="equal">
      <formula>1</formula>
    </cfRule>
  </conditionalFormatting>
  <conditionalFormatting sqref="W20">
    <cfRule type="containsText" dxfId="6742" priority="6716" operator="containsText" text="0"/>
  </conditionalFormatting>
  <conditionalFormatting sqref="W20">
    <cfRule type="cellIs" dxfId="6741" priority="6713" operator="equal">
      <formula>1</formula>
    </cfRule>
  </conditionalFormatting>
  <conditionalFormatting sqref="W20">
    <cfRule type="containsText" dxfId="6740" priority="6714" operator="containsText" text="0"/>
  </conditionalFormatting>
  <conditionalFormatting sqref="W20">
    <cfRule type="cellIs" dxfId="6739" priority="6711" operator="equal">
      <formula>1</formula>
    </cfRule>
  </conditionalFormatting>
  <conditionalFormatting sqref="W20">
    <cfRule type="containsText" dxfId="6738" priority="6712" operator="containsText" text="0"/>
  </conditionalFormatting>
  <conditionalFormatting sqref="W22">
    <cfRule type="cellIs" dxfId="6737" priority="6709" operator="equal">
      <formula>1</formula>
    </cfRule>
  </conditionalFormatting>
  <conditionalFormatting sqref="W22">
    <cfRule type="containsText" dxfId="6736" priority="6710" operator="containsText" text="0"/>
  </conditionalFormatting>
  <conditionalFormatting sqref="W22">
    <cfRule type="cellIs" dxfId="6735" priority="6707" operator="equal">
      <formula>1</formula>
    </cfRule>
  </conditionalFormatting>
  <conditionalFormatting sqref="W22">
    <cfRule type="containsText" dxfId="6734" priority="6708" operator="containsText" text="0"/>
  </conditionalFormatting>
  <conditionalFormatting sqref="W22">
    <cfRule type="cellIs" dxfId="6733" priority="6705" operator="equal">
      <formula>1</formula>
    </cfRule>
  </conditionalFormatting>
  <conditionalFormatting sqref="W22">
    <cfRule type="containsText" dxfId="6732" priority="6706" operator="containsText" text="0"/>
  </conditionalFormatting>
  <conditionalFormatting sqref="W22">
    <cfRule type="cellIs" dxfId="6731" priority="6703" operator="equal">
      <formula>1</formula>
    </cfRule>
  </conditionalFormatting>
  <conditionalFormatting sqref="W22">
    <cfRule type="containsText" dxfId="6730" priority="6704" operator="containsText" text="0"/>
  </conditionalFormatting>
  <conditionalFormatting sqref="W22">
    <cfRule type="cellIs" dxfId="6729" priority="6701" operator="equal">
      <formula>1</formula>
    </cfRule>
  </conditionalFormatting>
  <conditionalFormatting sqref="W22">
    <cfRule type="containsText" dxfId="6728" priority="6702" operator="containsText" text="0"/>
  </conditionalFormatting>
  <conditionalFormatting sqref="W22">
    <cfRule type="cellIs" dxfId="6727" priority="6699" operator="equal">
      <formula>1</formula>
    </cfRule>
  </conditionalFormatting>
  <conditionalFormatting sqref="W22">
    <cfRule type="containsText" dxfId="6726" priority="6700" operator="containsText" text="0"/>
  </conditionalFormatting>
  <conditionalFormatting sqref="W22">
    <cfRule type="cellIs" dxfId="6725" priority="6697" operator="equal">
      <formula>1</formula>
    </cfRule>
  </conditionalFormatting>
  <conditionalFormatting sqref="W22">
    <cfRule type="containsText" dxfId="6724" priority="6698" operator="containsText" text="0"/>
  </conditionalFormatting>
  <conditionalFormatting sqref="W22">
    <cfRule type="cellIs" dxfId="6723" priority="6695" operator="equal">
      <formula>1</formula>
    </cfRule>
  </conditionalFormatting>
  <conditionalFormatting sqref="W22">
    <cfRule type="containsText" dxfId="6722" priority="6696" operator="containsText" text="0"/>
  </conditionalFormatting>
  <conditionalFormatting sqref="W22">
    <cfRule type="cellIs" dxfId="6721" priority="6693" operator="equal">
      <formula>1</formula>
    </cfRule>
  </conditionalFormatting>
  <conditionalFormatting sqref="W22">
    <cfRule type="containsText" dxfId="6720" priority="6694" operator="containsText" text="0"/>
  </conditionalFormatting>
  <conditionalFormatting sqref="W22">
    <cfRule type="cellIs" dxfId="6719" priority="6691" operator="equal">
      <formula>1</formula>
    </cfRule>
  </conditionalFormatting>
  <conditionalFormatting sqref="W22">
    <cfRule type="containsText" dxfId="6718" priority="6692" operator="containsText" text="0"/>
  </conditionalFormatting>
  <conditionalFormatting sqref="W24">
    <cfRule type="cellIs" dxfId="6717" priority="6689" operator="equal">
      <formula>1</formula>
    </cfRule>
  </conditionalFormatting>
  <conditionalFormatting sqref="W24">
    <cfRule type="containsText" dxfId="6716" priority="6690" operator="containsText" text="0"/>
  </conditionalFormatting>
  <conditionalFormatting sqref="W24">
    <cfRule type="cellIs" dxfId="6715" priority="6687" operator="equal">
      <formula>1</formula>
    </cfRule>
  </conditionalFormatting>
  <conditionalFormatting sqref="W24">
    <cfRule type="containsText" dxfId="6714" priority="6688" operator="containsText" text="0"/>
  </conditionalFormatting>
  <conditionalFormatting sqref="W24">
    <cfRule type="cellIs" dxfId="6713" priority="6685" operator="equal">
      <formula>1</formula>
    </cfRule>
  </conditionalFormatting>
  <conditionalFormatting sqref="W24">
    <cfRule type="containsText" dxfId="6712" priority="6686" operator="containsText" text="0"/>
  </conditionalFormatting>
  <conditionalFormatting sqref="W24">
    <cfRule type="cellIs" dxfId="6711" priority="6683" operator="equal">
      <formula>1</formula>
    </cfRule>
  </conditionalFormatting>
  <conditionalFormatting sqref="W24">
    <cfRule type="containsText" dxfId="6710" priority="6684" operator="containsText" text="0"/>
  </conditionalFormatting>
  <conditionalFormatting sqref="W24">
    <cfRule type="cellIs" dxfId="6709" priority="6681" operator="equal">
      <formula>1</formula>
    </cfRule>
  </conditionalFormatting>
  <conditionalFormatting sqref="W24">
    <cfRule type="containsText" dxfId="6708" priority="6682" operator="containsText" text="0"/>
  </conditionalFormatting>
  <conditionalFormatting sqref="W24">
    <cfRule type="cellIs" dxfId="6707" priority="6679" operator="equal">
      <formula>1</formula>
    </cfRule>
  </conditionalFormatting>
  <conditionalFormatting sqref="W24">
    <cfRule type="containsText" dxfId="6706" priority="6680" operator="containsText" text="0"/>
  </conditionalFormatting>
  <conditionalFormatting sqref="W24">
    <cfRule type="cellIs" dxfId="6705" priority="6677" operator="equal">
      <formula>1</formula>
    </cfRule>
  </conditionalFormatting>
  <conditionalFormatting sqref="W24">
    <cfRule type="containsText" dxfId="6704" priority="6678" operator="containsText" text="0"/>
  </conditionalFormatting>
  <conditionalFormatting sqref="W24">
    <cfRule type="cellIs" dxfId="6703" priority="6675" operator="equal">
      <formula>1</formula>
    </cfRule>
  </conditionalFormatting>
  <conditionalFormatting sqref="W24">
    <cfRule type="containsText" dxfId="6702" priority="6676" operator="containsText" text="0"/>
  </conditionalFormatting>
  <conditionalFormatting sqref="W24">
    <cfRule type="cellIs" dxfId="6701" priority="6673" operator="equal">
      <formula>1</formula>
    </cfRule>
  </conditionalFormatting>
  <conditionalFormatting sqref="W24">
    <cfRule type="containsText" dxfId="6700" priority="6674" operator="containsText" text="0"/>
  </conditionalFormatting>
  <conditionalFormatting sqref="W24">
    <cfRule type="cellIs" dxfId="6699" priority="6671" operator="equal">
      <formula>1</formula>
    </cfRule>
  </conditionalFormatting>
  <conditionalFormatting sqref="W24">
    <cfRule type="containsText" dxfId="6698" priority="6672" operator="containsText" text="0"/>
  </conditionalFormatting>
  <conditionalFormatting sqref="W26">
    <cfRule type="cellIs" dxfId="6697" priority="6669" operator="equal">
      <formula>1</formula>
    </cfRule>
  </conditionalFormatting>
  <conditionalFormatting sqref="W26">
    <cfRule type="containsText" dxfId="6696" priority="6670" operator="containsText" text="0"/>
  </conditionalFormatting>
  <conditionalFormatting sqref="W26">
    <cfRule type="cellIs" dxfId="6695" priority="6667" operator="equal">
      <formula>1</formula>
    </cfRule>
  </conditionalFormatting>
  <conditionalFormatting sqref="W26">
    <cfRule type="containsText" dxfId="6694" priority="6668" operator="containsText" text="0"/>
  </conditionalFormatting>
  <conditionalFormatting sqref="W26">
    <cfRule type="cellIs" dxfId="6693" priority="6665" operator="equal">
      <formula>1</formula>
    </cfRule>
  </conditionalFormatting>
  <conditionalFormatting sqref="W26">
    <cfRule type="containsText" dxfId="6692" priority="6666" operator="containsText" text="0"/>
  </conditionalFormatting>
  <conditionalFormatting sqref="W26">
    <cfRule type="cellIs" dxfId="6691" priority="6663" operator="equal">
      <formula>1</formula>
    </cfRule>
  </conditionalFormatting>
  <conditionalFormatting sqref="W26">
    <cfRule type="containsText" dxfId="6690" priority="6664" operator="containsText" text="0"/>
  </conditionalFormatting>
  <conditionalFormatting sqref="W26">
    <cfRule type="cellIs" dxfId="6689" priority="6661" operator="equal">
      <formula>1</formula>
    </cfRule>
  </conditionalFormatting>
  <conditionalFormatting sqref="W26">
    <cfRule type="containsText" dxfId="6688" priority="6662" operator="containsText" text="0"/>
  </conditionalFormatting>
  <conditionalFormatting sqref="W26">
    <cfRule type="cellIs" dxfId="6687" priority="6659" operator="equal">
      <formula>1</formula>
    </cfRule>
  </conditionalFormatting>
  <conditionalFormatting sqref="W26">
    <cfRule type="containsText" dxfId="6686" priority="6660" operator="containsText" text="0"/>
  </conditionalFormatting>
  <conditionalFormatting sqref="W26">
    <cfRule type="cellIs" dxfId="6685" priority="6657" operator="equal">
      <formula>1</formula>
    </cfRule>
  </conditionalFormatting>
  <conditionalFormatting sqref="W26">
    <cfRule type="containsText" dxfId="6684" priority="6658" operator="containsText" text="0"/>
  </conditionalFormatting>
  <conditionalFormatting sqref="W26">
    <cfRule type="cellIs" dxfId="6683" priority="6655" operator="equal">
      <formula>1</formula>
    </cfRule>
  </conditionalFormatting>
  <conditionalFormatting sqref="W26">
    <cfRule type="containsText" dxfId="6682" priority="6656" operator="containsText" text="0"/>
  </conditionalFormatting>
  <conditionalFormatting sqref="W26">
    <cfRule type="cellIs" dxfId="6681" priority="6653" operator="equal">
      <formula>1</formula>
    </cfRule>
  </conditionalFormatting>
  <conditionalFormatting sqref="W26">
    <cfRule type="containsText" dxfId="6680" priority="6654" operator="containsText" text="0"/>
  </conditionalFormatting>
  <conditionalFormatting sqref="W26">
    <cfRule type="cellIs" dxfId="6679" priority="6651" operator="equal">
      <formula>1</formula>
    </cfRule>
  </conditionalFormatting>
  <conditionalFormatting sqref="W26">
    <cfRule type="containsText" dxfId="6678" priority="6652" operator="containsText" text="0"/>
  </conditionalFormatting>
  <conditionalFormatting sqref="W28">
    <cfRule type="cellIs" dxfId="6677" priority="6649" operator="equal">
      <formula>1</formula>
    </cfRule>
  </conditionalFormatting>
  <conditionalFormatting sqref="W28">
    <cfRule type="containsText" dxfId="6676" priority="6650" operator="containsText" text="0"/>
  </conditionalFormatting>
  <conditionalFormatting sqref="W28">
    <cfRule type="cellIs" dxfId="6675" priority="6647" operator="equal">
      <formula>1</formula>
    </cfRule>
  </conditionalFormatting>
  <conditionalFormatting sqref="W28">
    <cfRule type="containsText" dxfId="6674" priority="6648" operator="containsText" text="0"/>
  </conditionalFormatting>
  <conditionalFormatting sqref="W28">
    <cfRule type="cellIs" dxfId="6673" priority="6645" operator="equal">
      <formula>1</formula>
    </cfRule>
  </conditionalFormatting>
  <conditionalFormatting sqref="W28">
    <cfRule type="containsText" dxfId="6672" priority="6646" operator="containsText" text="0"/>
  </conditionalFormatting>
  <conditionalFormatting sqref="W28">
    <cfRule type="cellIs" dxfId="6671" priority="6643" operator="equal">
      <formula>1</formula>
    </cfRule>
  </conditionalFormatting>
  <conditionalFormatting sqref="W28">
    <cfRule type="containsText" dxfId="6670" priority="6644" operator="containsText" text="0"/>
  </conditionalFormatting>
  <conditionalFormatting sqref="W28">
    <cfRule type="cellIs" dxfId="6669" priority="6641" operator="equal">
      <formula>1</formula>
    </cfRule>
  </conditionalFormatting>
  <conditionalFormatting sqref="W28">
    <cfRule type="containsText" dxfId="6668" priority="6642" operator="containsText" text="0"/>
  </conditionalFormatting>
  <conditionalFormatting sqref="W28">
    <cfRule type="cellIs" dxfId="6667" priority="6639" operator="equal">
      <formula>1</formula>
    </cfRule>
  </conditionalFormatting>
  <conditionalFormatting sqref="W28">
    <cfRule type="containsText" dxfId="6666" priority="6640" operator="containsText" text="0"/>
  </conditionalFormatting>
  <conditionalFormatting sqref="W28">
    <cfRule type="cellIs" dxfId="6665" priority="6637" operator="equal">
      <formula>1</formula>
    </cfRule>
  </conditionalFormatting>
  <conditionalFormatting sqref="W28">
    <cfRule type="containsText" dxfId="6664" priority="6638" operator="containsText" text="0"/>
  </conditionalFormatting>
  <conditionalFormatting sqref="W28">
    <cfRule type="cellIs" dxfId="6663" priority="6635" operator="equal">
      <formula>1</formula>
    </cfRule>
  </conditionalFormatting>
  <conditionalFormatting sqref="W28">
    <cfRule type="containsText" dxfId="6662" priority="6636" operator="containsText" text="0"/>
  </conditionalFormatting>
  <conditionalFormatting sqref="W28">
    <cfRule type="cellIs" dxfId="6661" priority="6633" operator="equal">
      <formula>1</formula>
    </cfRule>
  </conditionalFormatting>
  <conditionalFormatting sqref="W28">
    <cfRule type="containsText" dxfId="6660" priority="6634" operator="containsText" text="0"/>
  </conditionalFormatting>
  <conditionalFormatting sqref="W28">
    <cfRule type="cellIs" dxfId="6659" priority="6631" operator="equal">
      <formula>1</formula>
    </cfRule>
  </conditionalFormatting>
  <conditionalFormatting sqref="W28">
    <cfRule type="containsText" dxfId="6658" priority="6632" operator="containsText" text="0"/>
  </conditionalFormatting>
  <conditionalFormatting sqref="W30">
    <cfRule type="cellIs" dxfId="6657" priority="6629" operator="equal">
      <formula>1</formula>
    </cfRule>
  </conditionalFormatting>
  <conditionalFormatting sqref="W30">
    <cfRule type="containsText" dxfId="6656" priority="6630" operator="containsText" text="0"/>
  </conditionalFormatting>
  <conditionalFormatting sqref="W30">
    <cfRule type="cellIs" dxfId="6655" priority="6627" operator="equal">
      <formula>1</formula>
    </cfRule>
  </conditionalFormatting>
  <conditionalFormatting sqref="W30">
    <cfRule type="containsText" dxfId="6654" priority="6628" operator="containsText" text="0"/>
  </conditionalFormatting>
  <conditionalFormatting sqref="W30">
    <cfRule type="cellIs" dxfId="6653" priority="6625" operator="equal">
      <formula>1</formula>
    </cfRule>
  </conditionalFormatting>
  <conditionalFormatting sqref="W30">
    <cfRule type="containsText" dxfId="6652" priority="6626" operator="containsText" text="0"/>
  </conditionalFormatting>
  <conditionalFormatting sqref="W30">
    <cfRule type="cellIs" dxfId="6651" priority="6623" operator="equal">
      <formula>1</formula>
    </cfRule>
  </conditionalFormatting>
  <conditionalFormatting sqref="W30">
    <cfRule type="containsText" dxfId="6650" priority="6624" operator="containsText" text="0"/>
  </conditionalFormatting>
  <conditionalFormatting sqref="W30">
    <cfRule type="cellIs" dxfId="6649" priority="6621" operator="equal">
      <formula>1</formula>
    </cfRule>
  </conditionalFormatting>
  <conditionalFormatting sqref="W30">
    <cfRule type="containsText" dxfId="6648" priority="6622" operator="containsText" text="0"/>
  </conditionalFormatting>
  <conditionalFormatting sqref="W30">
    <cfRule type="cellIs" dxfId="6647" priority="6619" operator="equal">
      <formula>1</formula>
    </cfRule>
  </conditionalFormatting>
  <conditionalFormatting sqref="W30">
    <cfRule type="containsText" dxfId="6646" priority="6620" operator="containsText" text="0"/>
  </conditionalFormatting>
  <conditionalFormatting sqref="W30">
    <cfRule type="cellIs" dxfId="6645" priority="6617" operator="equal">
      <formula>1</formula>
    </cfRule>
  </conditionalFormatting>
  <conditionalFormatting sqref="W30">
    <cfRule type="containsText" dxfId="6644" priority="6618" operator="containsText" text="0"/>
  </conditionalFormatting>
  <conditionalFormatting sqref="W30">
    <cfRule type="cellIs" dxfId="6643" priority="6615" operator="equal">
      <formula>1</formula>
    </cfRule>
  </conditionalFormatting>
  <conditionalFormatting sqref="W30">
    <cfRule type="containsText" dxfId="6642" priority="6616" operator="containsText" text="0"/>
  </conditionalFormatting>
  <conditionalFormatting sqref="W30">
    <cfRule type="cellIs" dxfId="6641" priority="6613" operator="equal">
      <formula>1</formula>
    </cfRule>
  </conditionalFormatting>
  <conditionalFormatting sqref="W30">
    <cfRule type="containsText" dxfId="6640" priority="6614" operator="containsText" text="0"/>
  </conditionalFormatting>
  <conditionalFormatting sqref="W30">
    <cfRule type="cellIs" dxfId="6639" priority="6611" operator="equal">
      <formula>1</formula>
    </cfRule>
  </conditionalFormatting>
  <conditionalFormatting sqref="W30">
    <cfRule type="containsText" dxfId="6638" priority="6612" operator="containsText" text="0"/>
  </conditionalFormatting>
  <conditionalFormatting sqref="W32">
    <cfRule type="cellIs" dxfId="6637" priority="6609" operator="equal">
      <formula>1</formula>
    </cfRule>
  </conditionalFormatting>
  <conditionalFormatting sqref="W32">
    <cfRule type="containsText" dxfId="6636" priority="6610" operator="containsText" text="0"/>
  </conditionalFormatting>
  <conditionalFormatting sqref="W32">
    <cfRule type="cellIs" dxfId="6635" priority="6607" operator="equal">
      <formula>1</formula>
    </cfRule>
  </conditionalFormatting>
  <conditionalFormatting sqref="W32">
    <cfRule type="containsText" dxfId="6634" priority="6608" operator="containsText" text="0"/>
  </conditionalFormatting>
  <conditionalFormatting sqref="W32">
    <cfRule type="cellIs" dxfId="6633" priority="6605" operator="equal">
      <formula>1</formula>
    </cfRule>
  </conditionalFormatting>
  <conditionalFormatting sqref="W32">
    <cfRule type="containsText" dxfId="6632" priority="6606" operator="containsText" text="0"/>
  </conditionalFormatting>
  <conditionalFormatting sqref="W32">
    <cfRule type="cellIs" dxfId="6631" priority="6603" operator="equal">
      <formula>1</formula>
    </cfRule>
  </conditionalFormatting>
  <conditionalFormatting sqref="W32">
    <cfRule type="containsText" dxfId="6630" priority="6604" operator="containsText" text="0"/>
  </conditionalFormatting>
  <conditionalFormatting sqref="W32">
    <cfRule type="cellIs" dxfId="6629" priority="6601" operator="equal">
      <formula>1</formula>
    </cfRule>
  </conditionalFormatting>
  <conditionalFormatting sqref="W32">
    <cfRule type="containsText" dxfId="6628" priority="6602" operator="containsText" text="0"/>
  </conditionalFormatting>
  <conditionalFormatting sqref="W32">
    <cfRule type="cellIs" dxfId="6627" priority="6599" operator="equal">
      <formula>1</formula>
    </cfRule>
  </conditionalFormatting>
  <conditionalFormatting sqref="W32">
    <cfRule type="containsText" dxfId="6626" priority="6600" operator="containsText" text="0"/>
  </conditionalFormatting>
  <conditionalFormatting sqref="W32">
    <cfRule type="cellIs" dxfId="6625" priority="6597" operator="equal">
      <formula>1</formula>
    </cfRule>
  </conditionalFormatting>
  <conditionalFormatting sqref="W32">
    <cfRule type="containsText" dxfId="6624" priority="6598" operator="containsText" text="0"/>
  </conditionalFormatting>
  <conditionalFormatting sqref="W32">
    <cfRule type="cellIs" dxfId="6623" priority="6595" operator="equal">
      <formula>1</formula>
    </cfRule>
  </conditionalFormatting>
  <conditionalFormatting sqref="W32">
    <cfRule type="containsText" dxfId="6622" priority="6596" operator="containsText" text="0"/>
  </conditionalFormatting>
  <conditionalFormatting sqref="W32">
    <cfRule type="cellIs" dxfId="6621" priority="6593" operator="equal">
      <formula>1</formula>
    </cfRule>
  </conditionalFormatting>
  <conditionalFormatting sqref="W32">
    <cfRule type="containsText" dxfId="6620" priority="6594" operator="containsText" text="0"/>
  </conditionalFormatting>
  <conditionalFormatting sqref="W32">
    <cfRule type="cellIs" dxfId="6619" priority="6591" operator="equal">
      <formula>1</formula>
    </cfRule>
  </conditionalFormatting>
  <conditionalFormatting sqref="W32">
    <cfRule type="containsText" dxfId="6618" priority="6592" operator="containsText" text="0"/>
  </conditionalFormatting>
  <conditionalFormatting sqref="W34">
    <cfRule type="cellIs" dxfId="6617" priority="6589" operator="equal">
      <formula>1</formula>
    </cfRule>
  </conditionalFormatting>
  <conditionalFormatting sqref="W34">
    <cfRule type="containsText" dxfId="6616" priority="6590" operator="containsText" text="0"/>
  </conditionalFormatting>
  <conditionalFormatting sqref="W34">
    <cfRule type="cellIs" dxfId="6615" priority="6587" operator="equal">
      <formula>1</formula>
    </cfRule>
  </conditionalFormatting>
  <conditionalFormatting sqref="W34">
    <cfRule type="containsText" dxfId="6614" priority="6588" operator="containsText" text="0"/>
  </conditionalFormatting>
  <conditionalFormatting sqref="W34">
    <cfRule type="cellIs" dxfId="6613" priority="6585" operator="equal">
      <formula>1</formula>
    </cfRule>
  </conditionalFormatting>
  <conditionalFormatting sqref="W34">
    <cfRule type="containsText" dxfId="6612" priority="6586" operator="containsText" text="0"/>
  </conditionalFormatting>
  <conditionalFormatting sqref="W34">
    <cfRule type="cellIs" dxfId="6611" priority="6583" operator="equal">
      <formula>1</formula>
    </cfRule>
  </conditionalFormatting>
  <conditionalFormatting sqref="W34">
    <cfRule type="containsText" dxfId="6610" priority="6584" operator="containsText" text="0"/>
  </conditionalFormatting>
  <conditionalFormatting sqref="W34">
    <cfRule type="cellIs" dxfId="6609" priority="6581" operator="equal">
      <formula>1</formula>
    </cfRule>
  </conditionalFormatting>
  <conditionalFormatting sqref="W34">
    <cfRule type="containsText" dxfId="6608" priority="6582" operator="containsText" text="0"/>
  </conditionalFormatting>
  <conditionalFormatting sqref="W34">
    <cfRule type="cellIs" dxfId="6607" priority="6579" operator="equal">
      <formula>1</formula>
    </cfRule>
  </conditionalFormatting>
  <conditionalFormatting sqref="W34">
    <cfRule type="containsText" dxfId="6606" priority="6580" operator="containsText" text="0"/>
  </conditionalFormatting>
  <conditionalFormatting sqref="W34">
    <cfRule type="cellIs" dxfId="6605" priority="6577" operator="equal">
      <formula>1</formula>
    </cfRule>
  </conditionalFormatting>
  <conditionalFormatting sqref="W34">
    <cfRule type="containsText" dxfId="6604" priority="6578" operator="containsText" text="0"/>
  </conditionalFormatting>
  <conditionalFormatting sqref="W34">
    <cfRule type="cellIs" dxfId="6603" priority="6575" operator="equal">
      <formula>1</formula>
    </cfRule>
  </conditionalFormatting>
  <conditionalFormatting sqref="W34">
    <cfRule type="containsText" dxfId="6602" priority="6576" operator="containsText" text="0"/>
  </conditionalFormatting>
  <conditionalFormatting sqref="W34">
    <cfRule type="cellIs" dxfId="6601" priority="6573" operator="equal">
      <formula>1</formula>
    </cfRule>
  </conditionalFormatting>
  <conditionalFormatting sqref="W34">
    <cfRule type="containsText" dxfId="6600" priority="6574" operator="containsText" text="0"/>
  </conditionalFormatting>
  <conditionalFormatting sqref="W34">
    <cfRule type="cellIs" dxfId="6599" priority="6571" operator="equal">
      <formula>1</formula>
    </cfRule>
  </conditionalFormatting>
  <conditionalFormatting sqref="W34">
    <cfRule type="containsText" dxfId="6598" priority="6572" operator="containsText" text="0"/>
  </conditionalFormatting>
  <conditionalFormatting sqref="W36">
    <cfRule type="cellIs" dxfId="6597" priority="6569" operator="equal">
      <formula>1</formula>
    </cfRule>
  </conditionalFormatting>
  <conditionalFormatting sqref="W36">
    <cfRule type="containsText" dxfId="6596" priority="6570" operator="containsText" text="0"/>
  </conditionalFormatting>
  <conditionalFormatting sqref="W36">
    <cfRule type="cellIs" dxfId="6595" priority="6567" operator="equal">
      <formula>1</formula>
    </cfRule>
  </conditionalFormatting>
  <conditionalFormatting sqref="W36">
    <cfRule type="containsText" dxfId="6594" priority="6568" operator="containsText" text="0"/>
  </conditionalFormatting>
  <conditionalFormatting sqref="W36">
    <cfRule type="cellIs" dxfId="6593" priority="6565" operator="equal">
      <formula>1</formula>
    </cfRule>
  </conditionalFormatting>
  <conditionalFormatting sqref="W36">
    <cfRule type="containsText" dxfId="6592" priority="6566" operator="containsText" text="0"/>
  </conditionalFormatting>
  <conditionalFormatting sqref="W36">
    <cfRule type="cellIs" dxfId="6591" priority="6563" operator="equal">
      <formula>1</formula>
    </cfRule>
  </conditionalFormatting>
  <conditionalFormatting sqref="W36">
    <cfRule type="containsText" dxfId="6590" priority="6564" operator="containsText" text="0"/>
  </conditionalFormatting>
  <conditionalFormatting sqref="W36">
    <cfRule type="cellIs" dxfId="6589" priority="6561" operator="equal">
      <formula>1</formula>
    </cfRule>
  </conditionalFormatting>
  <conditionalFormatting sqref="W36">
    <cfRule type="containsText" dxfId="6588" priority="6562" operator="containsText" text="0"/>
  </conditionalFormatting>
  <conditionalFormatting sqref="W36">
    <cfRule type="cellIs" dxfId="6587" priority="6559" operator="equal">
      <formula>1</formula>
    </cfRule>
  </conditionalFormatting>
  <conditionalFormatting sqref="W36">
    <cfRule type="containsText" dxfId="6586" priority="6560" operator="containsText" text="0"/>
  </conditionalFormatting>
  <conditionalFormatting sqref="W36">
    <cfRule type="cellIs" dxfId="6585" priority="6557" operator="equal">
      <formula>1</formula>
    </cfRule>
  </conditionalFormatting>
  <conditionalFormatting sqref="W36">
    <cfRule type="containsText" dxfId="6584" priority="6558" operator="containsText" text="0"/>
  </conditionalFormatting>
  <conditionalFormatting sqref="W36">
    <cfRule type="cellIs" dxfId="6583" priority="6555" operator="equal">
      <formula>1</formula>
    </cfRule>
  </conditionalFormatting>
  <conditionalFormatting sqref="W36">
    <cfRule type="containsText" dxfId="6582" priority="6556" operator="containsText" text="0"/>
  </conditionalFormatting>
  <conditionalFormatting sqref="W36">
    <cfRule type="cellIs" dxfId="6581" priority="6553" operator="equal">
      <formula>1</formula>
    </cfRule>
  </conditionalFormatting>
  <conditionalFormatting sqref="W36">
    <cfRule type="containsText" dxfId="6580" priority="6554" operator="containsText" text="0"/>
  </conditionalFormatting>
  <conditionalFormatting sqref="W36">
    <cfRule type="cellIs" dxfId="6579" priority="6551" operator="equal">
      <formula>1</formula>
    </cfRule>
  </conditionalFormatting>
  <conditionalFormatting sqref="W36">
    <cfRule type="containsText" dxfId="6578" priority="6552" operator="containsText" text="0"/>
  </conditionalFormatting>
  <conditionalFormatting sqref="W38">
    <cfRule type="cellIs" dxfId="6577" priority="6549" operator="equal">
      <formula>1</formula>
    </cfRule>
  </conditionalFormatting>
  <conditionalFormatting sqref="W38">
    <cfRule type="containsText" dxfId="6576" priority="6550" operator="containsText" text="0"/>
  </conditionalFormatting>
  <conditionalFormatting sqref="W38">
    <cfRule type="cellIs" dxfId="6575" priority="6547" operator="equal">
      <formula>1</formula>
    </cfRule>
  </conditionalFormatting>
  <conditionalFormatting sqref="W38">
    <cfRule type="containsText" dxfId="6574" priority="6548" operator="containsText" text="0"/>
  </conditionalFormatting>
  <conditionalFormatting sqref="W38">
    <cfRule type="cellIs" dxfId="6573" priority="6545" operator="equal">
      <formula>1</formula>
    </cfRule>
  </conditionalFormatting>
  <conditionalFormatting sqref="W38">
    <cfRule type="containsText" dxfId="6572" priority="6546" operator="containsText" text="0"/>
  </conditionalFormatting>
  <conditionalFormatting sqref="W38">
    <cfRule type="cellIs" dxfId="6571" priority="6543" operator="equal">
      <formula>1</formula>
    </cfRule>
  </conditionalFormatting>
  <conditionalFormatting sqref="W38">
    <cfRule type="containsText" dxfId="6570" priority="6544" operator="containsText" text="0"/>
  </conditionalFormatting>
  <conditionalFormatting sqref="W38">
    <cfRule type="cellIs" dxfId="6569" priority="6541" operator="equal">
      <formula>1</formula>
    </cfRule>
  </conditionalFormatting>
  <conditionalFormatting sqref="W38">
    <cfRule type="containsText" dxfId="6568" priority="6542" operator="containsText" text="0"/>
  </conditionalFormatting>
  <conditionalFormatting sqref="W38">
    <cfRule type="cellIs" dxfId="6567" priority="6539" operator="equal">
      <formula>1</formula>
    </cfRule>
  </conditionalFormatting>
  <conditionalFormatting sqref="W38">
    <cfRule type="containsText" dxfId="6566" priority="6540" operator="containsText" text="0"/>
  </conditionalFormatting>
  <conditionalFormatting sqref="W38">
    <cfRule type="cellIs" dxfId="6565" priority="6537" operator="equal">
      <formula>1</formula>
    </cfRule>
  </conditionalFormatting>
  <conditionalFormatting sqref="W38">
    <cfRule type="containsText" dxfId="6564" priority="6538" operator="containsText" text="0"/>
  </conditionalFormatting>
  <conditionalFormatting sqref="W38">
    <cfRule type="cellIs" dxfId="6563" priority="6535" operator="equal">
      <formula>1</formula>
    </cfRule>
  </conditionalFormatting>
  <conditionalFormatting sqref="W38">
    <cfRule type="containsText" dxfId="6562" priority="6536" operator="containsText" text="0"/>
  </conditionalFormatting>
  <conditionalFormatting sqref="W38">
    <cfRule type="cellIs" dxfId="6561" priority="6533" operator="equal">
      <formula>1</formula>
    </cfRule>
  </conditionalFormatting>
  <conditionalFormatting sqref="W38">
    <cfRule type="containsText" dxfId="6560" priority="6534" operator="containsText" text="0"/>
  </conditionalFormatting>
  <conditionalFormatting sqref="W38">
    <cfRule type="cellIs" dxfId="6559" priority="6531" operator="equal">
      <formula>1</formula>
    </cfRule>
  </conditionalFormatting>
  <conditionalFormatting sqref="W38">
    <cfRule type="containsText" dxfId="6558" priority="6532" operator="containsText" text="0"/>
  </conditionalFormatting>
  <conditionalFormatting sqref="W40">
    <cfRule type="cellIs" dxfId="6557" priority="6529" operator="equal">
      <formula>1</formula>
    </cfRule>
  </conditionalFormatting>
  <conditionalFormatting sqref="W40">
    <cfRule type="containsText" dxfId="6556" priority="6530" operator="containsText" text="0"/>
  </conditionalFormatting>
  <conditionalFormatting sqref="W40">
    <cfRule type="cellIs" dxfId="6555" priority="6527" operator="equal">
      <formula>1</formula>
    </cfRule>
  </conditionalFormatting>
  <conditionalFormatting sqref="W40">
    <cfRule type="containsText" dxfId="6554" priority="6528" operator="containsText" text="0"/>
  </conditionalFormatting>
  <conditionalFormatting sqref="W40">
    <cfRule type="cellIs" dxfId="6553" priority="6525" operator="equal">
      <formula>1</formula>
    </cfRule>
  </conditionalFormatting>
  <conditionalFormatting sqref="W40">
    <cfRule type="containsText" dxfId="6552" priority="6526" operator="containsText" text="0"/>
  </conditionalFormatting>
  <conditionalFormatting sqref="W40">
    <cfRule type="cellIs" dxfId="6551" priority="6523" operator="equal">
      <formula>1</formula>
    </cfRule>
  </conditionalFormatting>
  <conditionalFormatting sqref="W40">
    <cfRule type="containsText" dxfId="6550" priority="6524" operator="containsText" text="0"/>
  </conditionalFormatting>
  <conditionalFormatting sqref="W40">
    <cfRule type="cellIs" dxfId="6549" priority="6521" operator="equal">
      <formula>1</formula>
    </cfRule>
  </conditionalFormatting>
  <conditionalFormatting sqref="W40">
    <cfRule type="containsText" dxfId="6548" priority="6522" operator="containsText" text="0"/>
  </conditionalFormatting>
  <conditionalFormatting sqref="W40">
    <cfRule type="cellIs" dxfId="6547" priority="6519" operator="equal">
      <formula>1</formula>
    </cfRule>
  </conditionalFormatting>
  <conditionalFormatting sqref="W40">
    <cfRule type="containsText" dxfId="6546" priority="6520" operator="containsText" text="0"/>
  </conditionalFormatting>
  <conditionalFormatting sqref="W40">
    <cfRule type="cellIs" dxfId="6545" priority="6517" operator="equal">
      <formula>1</formula>
    </cfRule>
  </conditionalFormatting>
  <conditionalFormatting sqref="W40">
    <cfRule type="containsText" dxfId="6544" priority="6518" operator="containsText" text="0"/>
  </conditionalFormatting>
  <conditionalFormatting sqref="W40">
    <cfRule type="cellIs" dxfId="6543" priority="6515" operator="equal">
      <formula>1</formula>
    </cfRule>
  </conditionalFormatting>
  <conditionalFormatting sqref="W40">
    <cfRule type="containsText" dxfId="6542" priority="6516" operator="containsText" text="0"/>
  </conditionalFormatting>
  <conditionalFormatting sqref="W40">
    <cfRule type="cellIs" dxfId="6541" priority="6513" operator="equal">
      <formula>1</formula>
    </cfRule>
  </conditionalFormatting>
  <conditionalFormatting sqref="W40">
    <cfRule type="containsText" dxfId="6540" priority="6514" operator="containsText" text="0"/>
  </conditionalFormatting>
  <conditionalFormatting sqref="W40">
    <cfRule type="cellIs" dxfId="6539" priority="6511" operator="equal">
      <formula>1</formula>
    </cfRule>
  </conditionalFormatting>
  <conditionalFormatting sqref="W40">
    <cfRule type="containsText" dxfId="6538" priority="6512" operator="containsText" text="0"/>
  </conditionalFormatting>
  <conditionalFormatting sqref="W42">
    <cfRule type="cellIs" dxfId="6537" priority="6509" operator="equal">
      <formula>1</formula>
    </cfRule>
  </conditionalFormatting>
  <conditionalFormatting sqref="W42">
    <cfRule type="containsText" dxfId="6536" priority="6510" operator="containsText" text="0"/>
  </conditionalFormatting>
  <conditionalFormatting sqref="W42">
    <cfRule type="cellIs" dxfId="6535" priority="6507" operator="equal">
      <formula>1</formula>
    </cfRule>
  </conditionalFormatting>
  <conditionalFormatting sqref="W42">
    <cfRule type="containsText" dxfId="6534" priority="6508" operator="containsText" text="0"/>
  </conditionalFormatting>
  <conditionalFormatting sqref="W42">
    <cfRule type="cellIs" dxfId="6533" priority="6505" operator="equal">
      <formula>1</formula>
    </cfRule>
  </conditionalFormatting>
  <conditionalFormatting sqref="W42">
    <cfRule type="containsText" dxfId="6532" priority="6506" operator="containsText" text="0"/>
  </conditionalFormatting>
  <conditionalFormatting sqref="W42">
    <cfRule type="cellIs" dxfId="6531" priority="6503" operator="equal">
      <formula>1</formula>
    </cfRule>
  </conditionalFormatting>
  <conditionalFormatting sqref="W42">
    <cfRule type="containsText" dxfId="6530" priority="6504" operator="containsText" text="0"/>
  </conditionalFormatting>
  <conditionalFormatting sqref="W42">
    <cfRule type="cellIs" dxfId="6529" priority="6501" operator="equal">
      <formula>1</formula>
    </cfRule>
  </conditionalFormatting>
  <conditionalFormatting sqref="W42">
    <cfRule type="containsText" dxfId="6528" priority="6502" operator="containsText" text="0"/>
  </conditionalFormatting>
  <conditionalFormatting sqref="W42">
    <cfRule type="cellIs" dxfId="6527" priority="6499" operator="equal">
      <formula>1</formula>
    </cfRule>
  </conditionalFormatting>
  <conditionalFormatting sqref="W42">
    <cfRule type="containsText" dxfId="6526" priority="6500" operator="containsText" text="0"/>
  </conditionalFormatting>
  <conditionalFormatting sqref="W42">
    <cfRule type="cellIs" dxfId="6525" priority="6497" operator="equal">
      <formula>1</formula>
    </cfRule>
  </conditionalFormatting>
  <conditionalFormatting sqref="W42">
    <cfRule type="containsText" dxfId="6524" priority="6498" operator="containsText" text="0"/>
  </conditionalFormatting>
  <conditionalFormatting sqref="W42">
    <cfRule type="cellIs" dxfId="6523" priority="6495" operator="equal">
      <formula>1</formula>
    </cfRule>
  </conditionalFormatting>
  <conditionalFormatting sqref="W42">
    <cfRule type="containsText" dxfId="6522" priority="6496" operator="containsText" text="0"/>
  </conditionalFormatting>
  <conditionalFormatting sqref="W42">
    <cfRule type="cellIs" dxfId="6521" priority="6493" operator="equal">
      <formula>1</formula>
    </cfRule>
  </conditionalFormatting>
  <conditionalFormatting sqref="W42">
    <cfRule type="containsText" dxfId="6520" priority="6494" operator="containsText" text="0"/>
  </conditionalFormatting>
  <conditionalFormatting sqref="W42">
    <cfRule type="cellIs" dxfId="6519" priority="6491" operator="equal">
      <formula>1</formula>
    </cfRule>
  </conditionalFormatting>
  <conditionalFormatting sqref="W42">
    <cfRule type="containsText" dxfId="6518" priority="6492" operator="containsText" text="0"/>
  </conditionalFormatting>
  <conditionalFormatting sqref="W44">
    <cfRule type="cellIs" dxfId="6517" priority="6489" operator="equal">
      <formula>1</formula>
    </cfRule>
  </conditionalFormatting>
  <conditionalFormatting sqref="W44">
    <cfRule type="containsText" dxfId="6516" priority="6490" operator="containsText" text="0"/>
  </conditionalFormatting>
  <conditionalFormatting sqref="W44">
    <cfRule type="cellIs" dxfId="6515" priority="6487" operator="equal">
      <formula>1</formula>
    </cfRule>
  </conditionalFormatting>
  <conditionalFormatting sqref="W44">
    <cfRule type="containsText" dxfId="6514" priority="6488" operator="containsText" text="0"/>
  </conditionalFormatting>
  <conditionalFormatting sqref="W44">
    <cfRule type="cellIs" dxfId="6513" priority="6485" operator="equal">
      <formula>1</formula>
    </cfRule>
  </conditionalFormatting>
  <conditionalFormatting sqref="W44">
    <cfRule type="containsText" dxfId="6512" priority="6486" operator="containsText" text="0"/>
  </conditionalFormatting>
  <conditionalFormatting sqref="W44">
    <cfRule type="cellIs" dxfId="6511" priority="6483" operator="equal">
      <formula>1</formula>
    </cfRule>
  </conditionalFormatting>
  <conditionalFormatting sqref="W44">
    <cfRule type="containsText" dxfId="6510" priority="6484" operator="containsText" text="0"/>
  </conditionalFormatting>
  <conditionalFormatting sqref="W44">
    <cfRule type="cellIs" dxfId="6509" priority="6481" operator="equal">
      <formula>1</formula>
    </cfRule>
  </conditionalFormatting>
  <conditionalFormatting sqref="W44">
    <cfRule type="containsText" dxfId="6508" priority="6482" operator="containsText" text="0"/>
  </conditionalFormatting>
  <conditionalFormatting sqref="W44">
    <cfRule type="cellIs" dxfId="6507" priority="6479" operator="equal">
      <formula>1</formula>
    </cfRule>
  </conditionalFormatting>
  <conditionalFormatting sqref="W44">
    <cfRule type="containsText" dxfId="6506" priority="6480" operator="containsText" text="0"/>
  </conditionalFormatting>
  <conditionalFormatting sqref="W44">
    <cfRule type="cellIs" dxfId="6505" priority="6477" operator="equal">
      <formula>1</formula>
    </cfRule>
  </conditionalFormatting>
  <conditionalFormatting sqref="W44">
    <cfRule type="containsText" dxfId="6504" priority="6478" operator="containsText" text="0"/>
  </conditionalFormatting>
  <conditionalFormatting sqref="W44">
    <cfRule type="cellIs" dxfId="6503" priority="6475" operator="equal">
      <formula>1</formula>
    </cfRule>
  </conditionalFormatting>
  <conditionalFormatting sqref="W44">
    <cfRule type="containsText" dxfId="6502" priority="6476" operator="containsText" text="0"/>
  </conditionalFormatting>
  <conditionalFormatting sqref="W44">
    <cfRule type="cellIs" dxfId="6501" priority="6473" operator="equal">
      <formula>1</formula>
    </cfRule>
  </conditionalFormatting>
  <conditionalFormatting sqref="W44">
    <cfRule type="containsText" dxfId="6500" priority="6474" operator="containsText" text="0"/>
  </conditionalFormatting>
  <conditionalFormatting sqref="W44">
    <cfRule type="cellIs" dxfId="6499" priority="6471" operator="equal">
      <formula>1</formula>
    </cfRule>
  </conditionalFormatting>
  <conditionalFormatting sqref="W44">
    <cfRule type="containsText" dxfId="6498" priority="6472" operator="containsText" text="0"/>
  </conditionalFormatting>
  <conditionalFormatting sqref="W46">
    <cfRule type="cellIs" dxfId="6497" priority="6469" operator="equal">
      <formula>1</formula>
    </cfRule>
  </conditionalFormatting>
  <conditionalFormatting sqref="W46">
    <cfRule type="containsText" dxfId="6496" priority="6470" operator="containsText" text="0"/>
  </conditionalFormatting>
  <conditionalFormatting sqref="W46">
    <cfRule type="cellIs" dxfId="6495" priority="6467" operator="equal">
      <formula>1</formula>
    </cfRule>
  </conditionalFormatting>
  <conditionalFormatting sqref="W46">
    <cfRule type="containsText" dxfId="6494" priority="6468" operator="containsText" text="0"/>
  </conditionalFormatting>
  <conditionalFormatting sqref="W46">
    <cfRule type="cellIs" dxfId="6493" priority="6465" operator="equal">
      <formula>1</formula>
    </cfRule>
  </conditionalFormatting>
  <conditionalFormatting sqref="W46">
    <cfRule type="containsText" dxfId="6492" priority="6466" operator="containsText" text="0"/>
  </conditionalFormatting>
  <conditionalFormatting sqref="W46">
    <cfRule type="cellIs" dxfId="6491" priority="6463" operator="equal">
      <formula>1</formula>
    </cfRule>
  </conditionalFormatting>
  <conditionalFormatting sqref="W46">
    <cfRule type="containsText" dxfId="6490" priority="6464" operator="containsText" text="0"/>
  </conditionalFormatting>
  <conditionalFormatting sqref="W46">
    <cfRule type="cellIs" dxfId="6489" priority="6461" operator="equal">
      <formula>1</formula>
    </cfRule>
  </conditionalFormatting>
  <conditionalFormatting sqref="W46">
    <cfRule type="containsText" dxfId="6488" priority="6462" operator="containsText" text="0"/>
  </conditionalFormatting>
  <conditionalFormatting sqref="W46">
    <cfRule type="cellIs" dxfId="6487" priority="6459" operator="equal">
      <formula>1</formula>
    </cfRule>
  </conditionalFormatting>
  <conditionalFormatting sqref="W46">
    <cfRule type="containsText" dxfId="6486" priority="6460" operator="containsText" text="0"/>
  </conditionalFormatting>
  <conditionalFormatting sqref="W46">
    <cfRule type="cellIs" dxfId="6485" priority="6457" operator="equal">
      <formula>1</formula>
    </cfRule>
  </conditionalFormatting>
  <conditionalFormatting sqref="W46">
    <cfRule type="containsText" dxfId="6484" priority="6458" operator="containsText" text="0"/>
  </conditionalFormatting>
  <conditionalFormatting sqref="W46">
    <cfRule type="cellIs" dxfId="6483" priority="6455" operator="equal">
      <formula>1</formula>
    </cfRule>
  </conditionalFormatting>
  <conditionalFormatting sqref="W46">
    <cfRule type="containsText" dxfId="6482" priority="6456" operator="containsText" text="0"/>
  </conditionalFormatting>
  <conditionalFormatting sqref="W46">
    <cfRule type="cellIs" dxfId="6481" priority="6453" operator="equal">
      <formula>1</formula>
    </cfRule>
  </conditionalFormatting>
  <conditionalFormatting sqref="W46">
    <cfRule type="containsText" dxfId="6480" priority="6454" operator="containsText" text="0"/>
  </conditionalFormatting>
  <conditionalFormatting sqref="W46">
    <cfRule type="cellIs" dxfId="6479" priority="6451" operator="equal">
      <formula>1</formula>
    </cfRule>
  </conditionalFormatting>
  <conditionalFormatting sqref="W46">
    <cfRule type="containsText" dxfId="6478" priority="6452" operator="containsText" text="0"/>
  </conditionalFormatting>
  <conditionalFormatting sqref="W48">
    <cfRule type="cellIs" dxfId="6477" priority="6449" operator="equal">
      <formula>1</formula>
    </cfRule>
  </conditionalFormatting>
  <conditionalFormatting sqref="W48">
    <cfRule type="containsText" dxfId="6476" priority="6450" operator="containsText" text="0"/>
  </conditionalFormatting>
  <conditionalFormatting sqref="W48">
    <cfRule type="cellIs" dxfId="6475" priority="6447" operator="equal">
      <formula>1</formula>
    </cfRule>
  </conditionalFormatting>
  <conditionalFormatting sqref="W48">
    <cfRule type="containsText" dxfId="6474" priority="6448" operator="containsText" text="0"/>
  </conditionalFormatting>
  <conditionalFormatting sqref="W48">
    <cfRule type="cellIs" dxfId="6473" priority="6445" operator="equal">
      <formula>1</formula>
    </cfRule>
  </conditionalFormatting>
  <conditionalFormatting sqref="W48">
    <cfRule type="containsText" dxfId="6472" priority="6446" operator="containsText" text="0"/>
  </conditionalFormatting>
  <conditionalFormatting sqref="W48">
    <cfRule type="cellIs" dxfId="6471" priority="6443" operator="equal">
      <formula>1</formula>
    </cfRule>
  </conditionalFormatting>
  <conditionalFormatting sqref="W48">
    <cfRule type="containsText" dxfId="6470" priority="6444" operator="containsText" text="0"/>
  </conditionalFormatting>
  <conditionalFormatting sqref="W48">
    <cfRule type="cellIs" dxfId="6469" priority="6441" operator="equal">
      <formula>1</formula>
    </cfRule>
  </conditionalFormatting>
  <conditionalFormatting sqref="W48">
    <cfRule type="containsText" dxfId="6468" priority="6442" operator="containsText" text="0"/>
  </conditionalFormatting>
  <conditionalFormatting sqref="W48">
    <cfRule type="cellIs" dxfId="6467" priority="6439" operator="equal">
      <formula>1</formula>
    </cfRule>
  </conditionalFormatting>
  <conditionalFormatting sqref="W48">
    <cfRule type="containsText" dxfId="6466" priority="6440" operator="containsText" text="0"/>
  </conditionalFormatting>
  <conditionalFormatting sqref="W48">
    <cfRule type="cellIs" dxfId="6465" priority="6437" operator="equal">
      <formula>1</formula>
    </cfRule>
  </conditionalFormatting>
  <conditionalFormatting sqref="W48">
    <cfRule type="containsText" dxfId="6464" priority="6438" operator="containsText" text="0"/>
  </conditionalFormatting>
  <conditionalFormatting sqref="W48">
    <cfRule type="cellIs" dxfId="6463" priority="6435" operator="equal">
      <formula>1</formula>
    </cfRule>
  </conditionalFormatting>
  <conditionalFormatting sqref="W48">
    <cfRule type="containsText" dxfId="6462" priority="6436" operator="containsText" text="0"/>
  </conditionalFormatting>
  <conditionalFormatting sqref="W48">
    <cfRule type="cellIs" dxfId="6461" priority="6433" operator="equal">
      <formula>1</formula>
    </cfRule>
  </conditionalFormatting>
  <conditionalFormatting sqref="W48">
    <cfRule type="containsText" dxfId="6460" priority="6434" operator="containsText" text="0"/>
  </conditionalFormatting>
  <conditionalFormatting sqref="W48">
    <cfRule type="cellIs" dxfId="6459" priority="6431" operator="equal">
      <formula>1</formula>
    </cfRule>
  </conditionalFormatting>
  <conditionalFormatting sqref="W48">
    <cfRule type="containsText" dxfId="6458" priority="6432" operator="containsText" text="0"/>
  </conditionalFormatting>
  <conditionalFormatting sqref="W50">
    <cfRule type="cellIs" dxfId="6457" priority="6429" operator="equal">
      <formula>1</formula>
    </cfRule>
  </conditionalFormatting>
  <conditionalFormatting sqref="W50">
    <cfRule type="containsText" dxfId="6456" priority="6430" operator="containsText" text="0"/>
  </conditionalFormatting>
  <conditionalFormatting sqref="W50">
    <cfRule type="cellIs" dxfId="6455" priority="6427" operator="equal">
      <formula>1</formula>
    </cfRule>
  </conditionalFormatting>
  <conditionalFormatting sqref="W50">
    <cfRule type="containsText" dxfId="6454" priority="6428" operator="containsText" text="0"/>
  </conditionalFormatting>
  <conditionalFormatting sqref="W50">
    <cfRule type="cellIs" dxfId="6453" priority="6425" operator="equal">
      <formula>1</formula>
    </cfRule>
  </conditionalFormatting>
  <conditionalFormatting sqref="W50">
    <cfRule type="containsText" dxfId="6452" priority="6426" operator="containsText" text="0"/>
  </conditionalFormatting>
  <conditionalFormatting sqref="W50">
    <cfRule type="cellIs" dxfId="6451" priority="6423" operator="equal">
      <formula>1</formula>
    </cfRule>
  </conditionalFormatting>
  <conditionalFormatting sqref="W50">
    <cfRule type="containsText" dxfId="6450" priority="6424" operator="containsText" text="0"/>
  </conditionalFormatting>
  <conditionalFormatting sqref="W50">
    <cfRule type="cellIs" dxfId="6449" priority="6421" operator="equal">
      <formula>1</formula>
    </cfRule>
  </conditionalFormatting>
  <conditionalFormatting sqref="W50">
    <cfRule type="containsText" dxfId="6448" priority="6422" operator="containsText" text="0"/>
  </conditionalFormatting>
  <conditionalFormatting sqref="W50">
    <cfRule type="cellIs" dxfId="6447" priority="6419" operator="equal">
      <formula>1</formula>
    </cfRule>
  </conditionalFormatting>
  <conditionalFormatting sqref="W50">
    <cfRule type="containsText" dxfId="6446" priority="6420" operator="containsText" text="0"/>
  </conditionalFormatting>
  <conditionalFormatting sqref="W50">
    <cfRule type="cellIs" dxfId="6445" priority="6417" operator="equal">
      <formula>1</formula>
    </cfRule>
  </conditionalFormatting>
  <conditionalFormatting sqref="W50">
    <cfRule type="containsText" dxfId="6444" priority="6418" operator="containsText" text="0"/>
  </conditionalFormatting>
  <conditionalFormatting sqref="W50">
    <cfRule type="cellIs" dxfId="6443" priority="6415" operator="equal">
      <formula>1</formula>
    </cfRule>
  </conditionalFormatting>
  <conditionalFormatting sqref="W50">
    <cfRule type="containsText" dxfId="6442" priority="6416" operator="containsText" text="0"/>
  </conditionalFormatting>
  <conditionalFormatting sqref="W50">
    <cfRule type="cellIs" dxfId="6441" priority="6413" operator="equal">
      <formula>1</formula>
    </cfRule>
  </conditionalFormatting>
  <conditionalFormatting sqref="W50">
    <cfRule type="containsText" dxfId="6440" priority="6414" operator="containsText" text="0"/>
  </conditionalFormatting>
  <conditionalFormatting sqref="W50">
    <cfRule type="cellIs" dxfId="6439" priority="6411" operator="equal">
      <formula>1</formula>
    </cfRule>
  </conditionalFormatting>
  <conditionalFormatting sqref="W50">
    <cfRule type="containsText" dxfId="6438" priority="6412" operator="containsText" text="0"/>
  </conditionalFormatting>
  <conditionalFormatting sqref="W52">
    <cfRule type="cellIs" dxfId="6437" priority="6409" operator="equal">
      <formula>1</formula>
    </cfRule>
  </conditionalFormatting>
  <conditionalFormatting sqref="W52">
    <cfRule type="containsText" dxfId="6436" priority="6410" operator="containsText" text="0"/>
  </conditionalFormatting>
  <conditionalFormatting sqref="W52">
    <cfRule type="cellIs" dxfId="6435" priority="6407" operator="equal">
      <formula>1</formula>
    </cfRule>
  </conditionalFormatting>
  <conditionalFormatting sqref="W52">
    <cfRule type="containsText" dxfId="6434" priority="6408" operator="containsText" text="0"/>
  </conditionalFormatting>
  <conditionalFormatting sqref="W52">
    <cfRule type="cellIs" dxfId="6433" priority="6405" operator="equal">
      <formula>1</formula>
    </cfRule>
  </conditionalFormatting>
  <conditionalFormatting sqref="W52">
    <cfRule type="containsText" dxfId="6432" priority="6406" operator="containsText" text="0"/>
  </conditionalFormatting>
  <conditionalFormatting sqref="W52">
    <cfRule type="cellIs" dxfId="6431" priority="6403" operator="equal">
      <formula>1</formula>
    </cfRule>
  </conditionalFormatting>
  <conditionalFormatting sqref="W52">
    <cfRule type="containsText" dxfId="6430" priority="6404" operator="containsText" text="0"/>
  </conditionalFormatting>
  <conditionalFormatting sqref="W52">
    <cfRule type="cellIs" dxfId="6429" priority="6401" operator="equal">
      <formula>1</formula>
    </cfRule>
  </conditionalFormatting>
  <conditionalFormatting sqref="W52">
    <cfRule type="containsText" dxfId="6428" priority="6402" operator="containsText" text="0"/>
  </conditionalFormatting>
  <conditionalFormatting sqref="W52">
    <cfRule type="cellIs" dxfId="6427" priority="6399" operator="equal">
      <formula>1</formula>
    </cfRule>
  </conditionalFormatting>
  <conditionalFormatting sqref="W52">
    <cfRule type="containsText" dxfId="6426" priority="6400" operator="containsText" text="0"/>
  </conditionalFormatting>
  <conditionalFormatting sqref="W52">
    <cfRule type="cellIs" dxfId="6425" priority="6397" operator="equal">
      <formula>1</formula>
    </cfRule>
  </conditionalFormatting>
  <conditionalFormatting sqref="W52">
    <cfRule type="containsText" dxfId="6424" priority="6398" operator="containsText" text="0"/>
  </conditionalFormatting>
  <conditionalFormatting sqref="W52">
    <cfRule type="cellIs" dxfId="6423" priority="6395" operator="equal">
      <formula>1</formula>
    </cfRule>
  </conditionalFormatting>
  <conditionalFormatting sqref="W52">
    <cfRule type="containsText" dxfId="6422" priority="6396" operator="containsText" text="0"/>
  </conditionalFormatting>
  <conditionalFormatting sqref="W52">
    <cfRule type="cellIs" dxfId="6421" priority="6393" operator="equal">
      <formula>1</formula>
    </cfRule>
  </conditionalFormatting>
  <conditionalFormatting sqref="W52">
    <cfRule type="containsText" dxfId="6420" priority="6394" operator="containsText" text="0"/>
  </conditionalFormatting>
  <conditionalFormatting sqref="W52">
    <cfRule type="cellIs" dxfId="6419" priority="6391" operator="equal">
      <formula>1</formula>
    </cfRule>
  </conditionalFormatting>
  <conditionalFormatting sqref="W52">
    <cfRule type="containsText" dxfId="6418" priority="6392" operator="containsText" text="0"/>
  </conditionalFormatting>
  <conditionalFormatting sqref="W54">
    <cfRule type="cellIs" dxfId="6417" priority="6389" operator="equal">
      <formula>1</formula>
    </cfRule>
  </conditionalFormatting>
  <conditionalFormatting sqref="W54">
    <cfRule type="containsText" dxfId="6416" priority="6390" operator="containsText" text="0"/>
  </conditionalFormatting>
  <conditionalFormatting sqref="W54">
    <cfRule type="cellIs" dxfId="6415" priority="6387" operator="equal">
      <formula>1</formula>
    </cfRule>
  </conditionalFormatting>
  <conditionalFormatting sqref="W54">
    <cfRule type="containsText" dxfId="6414" priority="6388" operator="containsText" text="0"/>
  </conditionalFormatting>
  <conditionalFormatting sqref="W54">
    <cfRule type="cellIs" dxfId="6413" priority="6385" operator="equal">
      <formula>1</formula>
    </cfRule>
  </conditionalFormatting>
  <conditionalFormatting sqref="W54">
    <cfRule type="containsText" dxfId="6412" priority="6386" operator="containsText" text="0"/>
  </conditionalFormatting>
  <conditionalFormatting sqref="W54">
    <cfRule type="cellIs" dxfId="6411" priority="6383" operator="equal">
      <formula>1</formula>
    </cfRule>
  </conditionalFormatting>
  <conditionalFormatting sqref="W54">
    <cfRule type="containsText" dxfId="6410" priority="6384" operator="containsText" text="0"/>
  </conditionalFormatting>
  <conditionalFormatting sqref="W54">
    <cfRule type="cellIs" dxfId="6409" priority="6381" operator="equal">
      <formula>1</formula>
    </cfRule>
  </conditionalFormatting>
  <conditionalFormatting sqref="W54">
    <cfRule type="containsText" dxfId="6408" priority="6382" operator="containsText" text="0"/>
  </conditionalFormatting>
  <conditionalFormatting sqref="W54">
    <cfRule type="cellIs" dxfId="6407" priority="6379" operator="equal">
      <formula>1</formula>
    </cfRule>
  </conditionalFormatting>
  <conditionalFormatting sqref="W54">
    <cfRule type="containsText" dxfId="6406" priority="6380" operator="containsText" text="0"/>
  </conditionalFormatting>
  <conditionalFormatting sqref="W54">
    <cfRule type="cellIs" dxfId="6405" priority="6377" operator="equal">
      <formula>1</formula>
    </cfRule>
  </conditionalFormatting>
  <conditionalFormatting sqref="W54">
    <cfRule type="containsText" dxfId="6404" priority="6378" operator="containsText" text="0"/>
  </conditionalFormatting>
  <conditionalFormatting sqref="W54">
    <cfRule type="cellIs" dxfId="6403" priority="6375" operator="equal">
      <formula>1</formula>
    </cfRule>
  </conditionalFormatting>
  <conditionalFormatting sqref="W54">
    <cfRule type="containsText" dxfId="6402" priority="6376" operator="containsText" text="0"/>
  </conditionalFormatting>
  <conditionalFormatting sqref="W54">
    <cfRule type="cellIs" dxfId="6401" priority="6373" operator="equal">
      <formula>1</formula>
    </cfRule>
  </conditionalFormatting>
  <conditionalFormatting sqref="W54">
    <cfRule type="containsText" dxfId="6400" priority="6374" operator="containsText" text="0"/>
  </conditionalFormatting>
  <conditionalFormatting sqref="W54">
    <cfRule type="cellIs" dxfId="6399" priority="6371" operator="equal">
      <formula>1</formula>
    </cfRule>
  </conditionalFormatting>
  <conditionalFormatting sqref="W54">
    <cfRule type="containsText" dxfId="6398" priority="6372" operator="containsText" text="0"/>
  </conditionalFormatting>
  <conditionalFormatting sqref="W56">
    <cfRule type="cellIs" dxfId="6397" priority="6369" operator="equal">
      <formula>1</formula>
    </cfRule>
  </conditionalFormatting>
  <conditionalFormatting sqref="W56">
    <cfRule type="containsText" dxfId="6396" priority="6370" operator="containsText" text="0"/>
  </conditionalFormatting>
  <conditionalFormatting sqref="W56">
    <cfRule type="cellIs" dxfId="6395" priority="6367" operator="equal">
      <formula>1</formula>
    </cfRule>
  </conditionalFormatting>
  <conditionalFormatting sqref="W56">
    <cfRule type="containsText" dxfId="6394" priority="6368" operator="containsText" text="0"/>
  </conditionalFormatting>
  <conditionalFormatting sqref="W56">
    <cfRule type="cellIs" dxfId="6393" priority="6365" operator="equal">
      <formula>1</formula>
    </cfRule>
  </conditionalFormatting>
  <conditionalFormatting sqref="W56">
    <cfRule type="containsText" dxfId="6392" priority="6366" operator="containsText" text="0"/>
  </conditionalFormatting>
  <conditionalFormatting sqref="W56">
    <cfRule type="cellIs" dxfId="6391" priority="6363" operator="equal">
      <formula>1</formula>
    </cfRule>
  </conditionalFormatting>
  <conditionalFormatting sqref="W56">
    <cfRule type="containsText" dxfId="6390" priority="6364" operator="containsText" text="0"/>
  </conditionalFormatting>
  <conditionalFormatting sqref="W56">
    <cfRule type="cellIs" dxfId="6389" priority="6361" operator="equal">
      <formula>1</formula>
    </cfRule>
  </conditionalFormatting>
  <conditionalFormatting sqref="W56">
    <cfRule type="containsText" dxfId="6388" priority="6362" operator="containsText" text="0"/>
  </conditionalFormatting>
  <conditionalFormatting sqref="W56">
    <cfRule type="cellIs" dxfId="6387" priority="6359" operator="equal">
      <formula>1</formula>
    </cfRule>
  </conditionalFormatting>
  <conditionalFormatting sqref="W56">
    <cfRule type="containsText" dxfId="6386" priority="6360" operator="containsText" text="0"/>
  </conditionalFormatting>
  <conditionalFormatting sqref="W56">
    <cfRule type="cellIs" dxfId="6385" priority="6357" operator="equal">
      <formula>1</formula>
    </cfRule>
  </conditionalFormatting>
  <conditionalFormatting sqref="W56">
    <cfRule type="containsText" dxfId="6384" priority="6358" operator="containsText" text="0"/>
  </conditionalFormatting>
  <conditionalFormatting sqref="W56">
    <cfRule type="cellIs" dxfId="6383" priority="6355" operator="equal">
      <formula>1</formula>
    </cfRule>
  </conditionalFormatting>
  <conditionalFormatting sqref="W56">
    <cfRule type="containsText" dxfId="6382" priority="6356" operator="containsText" text="0"/>
  </conditionalFormatting>
  <conditionalFormatting sqref="W56">
    <cfRule type="cellIs" dxfId="6381" priority="6353" operator="equal">
      <formula>1</formula>
    </cfRule>
  </conditionalFormatting>
  <conditionalFormatting sqref="W56">
    <cfRule type="containsText" dxfId="6380" priority="6354" operator="containsText" text="0"/>
  </conditionalFormatting>
  <conditionalFormatting sqref="W56">
    <cfRule type="cellIs" dxfId="6379" priority="6351" operator="equal">
      <formula>1</formula>
    </cfRule>
  </conditionalFormatting>
  <conditionalFormatting sqref="W56">
    <cfRule type="containsText" dxfId="6378" priority="6352" operator="containsText" text="0"/>
  </conditionalFormatting>
  <conditionalFormatting sqref="X15">
    <cfRule type="cellIs" dxfId="6377" priority="6349" operator="equal">
      <formula>1</formula>
    </cfRule>
  </conditionalFormatting>
  <conditionalFormatting sqref="X15">
    <cfRule type="containsText" dxfId="6376" priority="6350" operator="containsText" text="0"/>
  </conditionalFormatting>
  <conditionalFormatting sqref="X15">
    <cfRule type="cellIs" dxfId="6375" priority="6347" operator="equal">
      <formula>1</formula>
    </cfRule>
  </conditionalFormatting>
  <conditionalFormatting sqref="X15">
    <cfRule type="containsText" dxfId="6374" priority="6348" operator="containsText" text="0"/>
  </conditionalFormatting>
  <conditionalFormatting sqref="X15">
    <cfRule type="cellIs" dxfId="6373" priority="6345" operator="equal">
      <formula>1</formula>
    </cfRule>
  </conditionalFormatting>
  <conditionalFormatting sqref="X15">
    <cfRule type="containsText" dxfId="6372" priority="6346" operator="containsText" text="0"/>
  </conditionalFormatting>
  <conditionalFormatting sqref="X15">
    <cfRule type="cellIs" dxfId="6371" priority="6343" operator="equal">
      <formula>1</formula>
    </cfRule>
  </conditionalFormatting>
  <conditionalFormatting sqref="X15">
    <cfRule type="containsText" dxfId="6370" priority="6344" operator="containsText" text="0"/>
  </conditionalFormatting>
  <conditionalFormatting sqref="X15">
    <cfRule type="cellIs" dxfId="6369" priority="6341" operator="equal">
      <formula>1</formula>
    </cfRule>
  </conditionalFormatting>
  <conditionalFormatting sqref="X15">
    <cfRule type="containsText" dxfId="6368" priority="6342" operator="containsText" text="0"/>
  </conditionalFormatting>
  <conditionalFormatting sqref="X15">
    <cfRule type="cellIs" dxfId="6367" priority="6339" operator="equal">
      <formula>1</formula>
    </cfRule>
  </conditionalFormatting>
  <conditionalFormatting sqref="X15">
    <cfRule type="containsText" dxfId="6366" priority="6340" operator="containsText" text="0"/>
  </conditionalFormatting>
  <conditionalFormatting sqref="X15">
    <cfRule type="cellIs" dxfId="6365" priority="6337" operator="equal">
      <formula>1</formula>
    </cfRule>
  </conditionalFormatting>
  <conditionalFormatting sqref="X15">
    <cfRule type="containsText" dxfId="6364" priority="6338" operator="containsText" text="0"/>
  </conditionalFormatting>
  <conditionalFormatting sqref="X15">
    <cfRule type="cellIs" dxfId="6363" priority="6335" operator="equal">
      <formula>1</formula>
    </cfRule>
  </conditionalFormatting>
  <conditionalFormatting sqref="X15">
    <cfRule type="containsText" dxfId="6362" priority="6336" operator="containsText" text="0"/>
  </conditionalFormatting>
  <conditionalFormatting sqref="X15">
    <cfRule type="cellIs" dxfId="6361" priority="6333" operator="equal">
      <formula>1</formula>
    </cfRule>
  </conditionalFormatting>
  <conditionalFormatting sqref="X15">
    <cfRule type="containsText" dxfId="6360" priority="6334" operator="containsText" text="0"/>
  </conditionalFormatting>
  <conditionalFormatting sqref="X15">
    <cfRule type="cellIs" dxfId="6359" priority="6331" operator="equal">
      <formula>1</formula>
    </cfRule>
  </conditionalFormatting>
  <conditionalFormatting sqref="X15">
    <cfRule type="containsText" dxfId="6358" priority="6332" operator="containsText" text="0"/>
  </conditionalFormatting>
  <conditionalFormatting sqref="X17">
    <cfRule type="cellIs" dxfId="6357" priority="6329" operator="equal">
      <formula>1</formula>
    </cfRule>
  </conditionalFormatting>
  <conditionalFormatting sqref="X17">
    <cfRule type="containsText" dxfId="6356" priority="6330" operator="containsText" text="0"/>
  </conditionalFormatting>
  <conditionalFormatting sqref="X17">
    <cfRule type="cellIs" dxfId="6355" priority="6327" operator="equal">
      <formula>1</formula>
    </cfRule>
  </conditionalFormatting>
  <conditionalFormatting sqref="X17">
    <cfRule type="containsText" dxfId="6354" priority="6328" operator="containsText" text="0"/>
  </conditionalFormatting>
  <conditionalFormatting sqref="X17">
    <cfRule type="cellIs" dxfId="6353" priority="6325" operator="equal">
      <formula>1</formula>
    </cfRule>
  </conditionalFormatting>
  <conditionalFormatting sqref="X17">
    <cfRule type="containsText" dxfId="6352" priority="6326" operator="containsText" text="0"/>
  </conditionalFormatting>
  <conditionalFormatting sqref="X17">
    <cfRule type="cellIs" dxfId="6351" priority="6323" operator="equal">
      <formula>1</formula>
    </cfRule>
  </conditionalFormatting>
  <conditionalFormatting sqref="X17">
    <cfRule type="containsText" dxfId="6350" priority="6324" operator="containsText" text="0"/>
  </conditionalFormatting>
  <conditionalFormatting sqref="X17">
    <cfRule type="cellIs" dxfId="6349" priority="6321" operator="equal">
      <formula>1</formula>
    </cfRule>
  </conditionalFormatting>
  <conditionalFormatting sqref="X17">
    <cfRule type="containsText" dxfId="6348" priority="6322" operator="containsText" text="0"/>
  </conditionalFormatting>
  <conditionalFormatting sqref="X17">
    <cfRule type="cellIs" dxfId="6347" priority="6319" operator="equal">
      <formula>1</formula>
    </cfRule>
  </conditionalFormatting>
  <conditionalFormatting sqref="X17">
    <cfRule type="containsText" dxfId="6346" priority="6320" operator="containsText" text="0"/>
  </conditionalFormatting>
  <conditionalFormatting sqref="X17">
    <cfRule type="cellIs" dxfId="6345" priority="6317" operator="equal">
      <formula>1</formula>
    </cfRule>
  </conditionalFormatting>
  <conditionalFormatting sqref="X17">
    <cfRule type="containsText" dxfId="6344" priority="6318" operator="containsText" text="0"/>
  </conditionalFormatting>
  <conditionalFormatting sqref="X17">
    <cfRule type="cellIs" dxfId="6343" priority="6315" operator="equal">
      <formula>1</formula>
    </cfRule>
  </conditionalFormatting>
  <conditionalFormatting sqref="X17">
    <cfRule type="containsText" dxfId="6342" priority="6316" operator="containsText" text="0"/>
  </conditionalFormatting>
  <conditionalFormatting sqref="X17">
    <cfRule type="cellIs" dxfId="6341" priority="6313" operator="equal">
      <formula>1</formula>
    </cfRule>
  </conditionalFormatting>
  <conditionalFormatting sqref="X17">
    <cfRule type="containsText" dxfId="6340" priority="6314" operator="containsText" text="0"/>
  </conditionalFormatting>
  <conditionalFormatting sqref="X17">
    <cfRule type="cellIs" dxfId="6339" priority="6311" operator="equal">
      <formula>1</formula>
    </cfRule>
  </conditionalFormatting>
  <conditionalFormatting sqref="X17">
    <cfRule type="containsText" dxfId="6338" priority="6312" operator="containsText" text="0"/>
  </conditionalFormatting>
  <conditionalFormatting sqref="X19">
    <cfRule type="cellIs" dxfId="6337" priority="6309" operator="equal">
      <formula>1</formula>
    </cfRule>
  </conditionalFormatting>
  <conditionalFormatting sqref="X19">
    <cfRule type="containsText" dxfId="6336" priority="6310" operator="containsText" text="0"/>
  </conditionalFormatting>
  <conditionalFormatting sqref="X19">
    <cfRule type="cellIs" dxfId="6335" priority="6307" operator="equal">
      <formula>1</formula>
    </cfRule>
  </conditionalFormatting>
  <conditionalFormatting sqref="X19">
    <cfRule type="containsText" dxfId="6334" priority="6308" operator="containsText" text="0"/>
  </conditionalFormatting>
  <conditionalFormatting sqref="X19">
    <cfRule type="cellIs" dxfId="6333" priority="6305" operator="equal">
      <formula>1</formula>
    </cfRule>
  </conditionalFormatting>
  <conditionalFormatting sqref="X19">
    <cfRule type="containsText" dxfId="6332" priority="6306" operator="containsText" text="0"/>
  </conditionalFormatting>
  <conditionalFormatting sqref="X19">
    <cfRule type="cellIs" dxfId="6331" priority="6303" operator="equal">
      <formula>1</formula>
    </cfRule>
  </conditionalFormatting>
  <conditionalFormatting sqref="X19">
    <cfRule type="containsText" dxfId="6330" priority="6304" operator="containsText" text="0"/>
  </conditionalFormatting>
  <conditionalFormatting sqref="X19">
    <cfRule type="cellIs" dxfId="6329" priority="6301" operator="equal">
      <formula>1</formula>
    </cfRule>
  </conditionalFormatting>
  <conditionalFormatting sqref="X19">
    <cfRule type="containsText" dxfId="6328" priority="6302" operator="containsText" text="0"/>
  </conditionalFormatting>
  <conditionalFormatting sqref="X19">
    <cfRule type="cellIs" dxfId="6327" priority="6299" operator="equal">
      <formula>1</formula>
    </cfRule>
  </conditionalFormatting>
  <conditionalFormatting sqref="X19">
    <cfRule type="containsText" dxfId="6326" priority="6300" operator="containsText" text="0"/>
  </conditionalFormatting>
  <conditionalFormatting sqref="X19">
    <cfRule type="cellIs" dxfId="6325" priority="6297" operator="equal">
      <formula>1</formula>
    </cfRule>
  </conditionalFormatting>
  <conditionalFormatting sqref="X19">
    <cfRule type="containsText" dxfId="6324" priority="6298" operator="containsText" text="0"/>
  </conditionalFormatting>
  <conditionalFormatting sqref="X19">
    <cfRule type="cellIs" dxfId="6323" priority="6295" operator="equal">
      <formula>1</formula>
    </cfRule>
  </conditionalFormatting>
  <conditionalFormatting sqref="X19">
    <cfRule type="containsText" dxfId="6322" priority="6296" operator="containsText" text="0"/>
  </conditionalFormatting>
  <conditionalFormatting sqref="X19">
    <cfRule type="cellIs" dxfId="6321" priority="6293" operator="equal">
      <formula>1</formula>
    </cfRule>
  </conditionalFormatting>
  <conditionalFormatting sqref="X19">
    <cfRule type="containsText" dxfId="6320" priority="6294" operator="containsText" text="0"/>
  </conditionalFormatting>
  <conditionalFormatting sqref="X19">
    <cfRule type="cellIs" dxfId="6319" priority="6291" operator="equal">
      <formula>1</formula>
    </cfRule>
  </conditionalFormatting>
  <conditionalFormatting sqref="X19">
    <cfRule type="containsText" dxfId="6318" priority="6292" operator="containsText" text="0"/>
  </conditionalFormatting>
  <conditionalFormatting sqref="X21">
    <cfRule type="cellIs" dxfId="6317" priority="6289" operator="equal">
      <formula>1</formula>
    </cfRule>
  </conditionalFormatting>
  <conditionalFormatting sqref="X21">
    <cfRule type="containsText" dxfId="6316" priority="6290" operator="containsText" text="0"/>
  </conditionalFormatting>
  <conditionalFormatting sqref="X21">
    <cfRule type="cellIs" dxfId="6315" priority="6287" operator="equal">
      <formula>1</formula>
    </cfRule>
  </conditionalFormatting>
  <conditionalFormatting sqref="X21">
    <cfRule type="containsText" dxfId="6314" priority="6288" operator="containsText" text="0"/>
  </conditionalFormatting>
  <conditionalFormatting sqref="X21">
    <cfRule type="cellIs" dxfId="6313" priority="6285" operator="equal">
      <formula>1</formula>
    </cfRule>
  </conditionalFormatting>
  <conditionalFormatting sqref="X21">
    <cfRule type="containsText" dxfId="6312" priority="6286" operator="containsText" text="0"/>
  </conditionalFormatting>
  <conditionalFormatting sqref="X21">
    <cfRule type="cellIs" dxfId="6311" priority="6283" operator="equal">
      <formula>1</formula>
    </cfRule>
  </conditionalFormatting>
  <conditionalFormatting sqref="X21">
    <cfRule type="containsText" dxfId="6310" priority="6284" operator="containsText" text="0"/>
  </conditionalFormatting>
  <conditionalFormatting sqref="X21">
    <cfRule type="cellIs" dxfId="6309" priority="6281" operator="equal">
      <formula>1</formula>
    </cfRule>
  </conditionalFormatting>
  <conditionalFormatting sqref="X21">
    <cfRule type="containsText" dxfId="6308" priority="6282" operator="containsText" text="0"/>
  </conditionalFormatting>
  <conditionalFormatting sqref="X21">
    <cfRule type="cellIs" dxfId="6307" priority="6279" operator="equal">
      <formula>1</formula>
    </cfRule>
  </conditionalFormatting>
  <conditionalFormatting sqref="X21">
    <cfRule type="containsText" dxfId="6306" priority="6280" operator="containsText" text="0"/>
  </conditionalFormatting>
  <conditionalFormatting sqref="X21">
    <cfRule type="cellIs" dxfId="6305" priority="6277" operator="equal">
      <formula>1</formula>
    </cfRule>
  </conditionalFormatting>
  <conditionalFormatting sqref="X21">
    <cfRule type="containsText" dxfId="6304" priority="6278" operator="containsText" text="0"/>
  </conditionalFormatting>
  <conditionalFormatting sqref="X21">
    <cfRule type="cellIs" dxfId="6303" priority="6275" operator="equal">
      <formula>1</formula>
    </cfRule>
  </conditionalFormatting>
  <conditionalFormatting sqref="X21">
    <cfRule type="containsText" dxfId="6302" priority="6276" operator="containsText" text="0"/>
  </conditionalFormatting>
  <conditionalFormatting sqref="X21">
    <cfRule type="cellIs" dxfId="6301" priority="6273" operator="equal">
      <formula>1</formula>
    </cfRule>
  </conditionalFormatting>
  <conditionalFormatting sqref="X21">
    <cfRule type="containsText" dxfId="6300" priority="6274" operator="containsText" text="0"/>
  </conditionalFormatting>
  <conditionalFormatting sqref="X21">
    <cfRule type="cellIs" dxfId="6299" priority="6271" operator="equal">
      <formula>1</formula>
    </cfRule>
  </conditionalFormatting>
  <conditionalFormatting sqref="X21">
    <cfRule type="containsText" dxfId="6298" priority="6272" operator="containsText" text="0"/>
  </conditionalFormatting>
  <conditionalFormatting sqref="X23">
    <cfRule type="cellIs" dxfId="6297" priority="6269" operator="equal">
      <formula>1</formula>
    </cfRule>
  </conditionalFormatting>
  <conditionalFormatting sqref="X23">
    <cfRule type="containsText" dxfId="6296" priority="6270" operator="containsText" text="0"/>
  </conditionalFormatting>
  <conditionalFormatting sqref="X23">
    <cfRule type="cellIs" dxfId="6295" priority="6267" operator="equal">
      <formula>1</formula>
    </cfRule>
  </conditionalFormatting>
  <conditionalFormatting sqref="X23">
    <cfRule type="containsText" dxfId="6294" priority="6268" operator="containsText" text="0"/>
  </conditionalFormatting>
  <conditionalFormatting sqref="X23">
    <cfRule type="cellIs" dxfId="6293" priority="6265" operator="equal">
      <formula>1</formula>
    </cfRule>
  </conditionalFormatting>
  <conditionalFormatting sqref="X23">
    <cfRule type="containsText" dxfId="6292" priority="6266" operator="containsText" text="0"/>
  </conditionalFormatting>
  <conditionalFormatting sqref="X23">
    <cfRule type="cellIs" dxfId="6291" priority="6263" operator="equal">
      <formula>1</formula>
    </cfRule>
  </conditionalFormatting>
  <conditionalFormatting sqref="X23">
    <cfRule type="containsText" dxfId="6290" priority="6264" operator="containsText" text="0"/>
  </conditionalFormatting>
  <conditionalFormatting sqref="X23">
    <cfRule type="cellIs" dxfId="6289" priority="6261" operator="equal">
      <formula>1</formula>
    </cfRule>
  </conditionalFormatting>
  <conditionalFormatting sqref="X23">
    <cfRule type="containsText" dxfId="6288" priority="6262" operator="containsText" text="0"/>
  </conditionalFormatting>
  <conditionalFormatting sqref="X23">
    <cfRule type="cellIs" dxfId="6287" priority="6259" operator="equal">
      <formula>1</formula>
    </cfRule>
  </conditionalFormatting>
  <conditionalFormatting sqref="X23">
    <cfRule type="containsText" dxfId="6286" priority="6260" operator="containsText" text="0"/>
  </conditionalFormatting>
  <conditionalFormatting sqref="X23">
    <cfRule type="cellIs" dxfId="6285" priority="6257" operator="equal">
      <formula>1</formula>
    </cfRule>
  </conditionalFormatting>
  <conditionalFormatting sqref="X23">
    <cfRule type="containsText" dxfId="6284" priority="6258" operator="containsText" text="0"/>
  </conditionalFormatting>
  <conditionalFormatting sqref="X23">
    <cfRule type="cellIs" dxfId="6283" priority="6255" operator="equal">
      <formula>1</formula>
    </cfRule>
  </conditionalFormatting>
  <conditionalFormatting sqref="X23">
    <cfRule type="containsText" dxfId="6282" priority="6256" operator="containsText" text="0"/>
  </conditionalFormatting>
  <conditionalFormatting sqref="X23">
    <cfRule type="cellIs" dxfId="6281" priority="6253" operator="equal">
      <formula>1</formula>
    </cfRule>
  </conditionalFormatting>
  <conditionalFormatting sqref="X23">
    <cfRule type="containsText" dxfId="6280" priority="6254" operator="containsText" text="0"/>
  </conditionalFormatting>
  <conditionalFormatting sqref="X23">
    <cfRule type="cellIs" dxfId="6279" priority="6251" operator="equal">
      <formula>1</formula>
    </cfRule>
  </conditionalFormatting>
  <conditionalFormatting sqref="X23">
    <cfRule type="containsText" dxfId="6278" priority="6252" operator="containsText" text="0"/>
  </conditionalFormatting>
  <conditionalFormatting sqref="X25">
    <cfRule type="cellIs" dxfId="6277" priority="6249" operator="equal">
      <formula>1</formula>
    </cfRule>
  </conditionalFormatting>
  <conditionalFormatting sqref="X25">
    <cfRule type="containsText" dxfId="6276" priority="6250" operator="containsText" text="0"/>
  </conditionalFormatting>
  <conditionalFormatting sqref="X25">
    <cfRule type="cellIs" dxfId="6275" priority="6247" operator="equal">
      <formula>1</formula>
    </cfRule>
  </conditionalFormatting>
  <conditionalFormatting sqref="X25">
    <cfRule type="containsText" dxfId="6274" priority="6248" operator="containsText" text="0"/>
  </conditionalFormatting>
  <conditionalFormatting sqref="X25">
    <cfRule type="cellIs" dxfId="6273" priority="6245" operator="equal">
      <formula>1</formula>
    </cfRule>
  </conditionalFormatting>
  <conditionalFormatting sqref="X25">
    <cfRule type="containsText" dxfId="6272" priority="6246" operator="containsText" text="0"/>
  </conditionalFormatting>
  <conditionalFormatting sqref="X25">
    <cfRule type="cellIs" dxfId="6271" priority="6243" operator="equal">
      <formula>1</formula>
    </cfRule>
  </conditionalFormatting>
  <conditionalFormatting sqref="X25">
    <cfRule type="containsText" dxfId="6270" priority="6244" operator="containsText" text="0"/>
  </conditionalFormatting>
  <conditionalFormatting sqref="X25">
    <cfRule type="cellIs" dxfId="6269" priority="6241" operator="equal">
      <formula>1</formula>
    </cfRule>
  </conditionalFormatting>
  <conditionalFormatting sqref="X25">
    <cfRule type="containsText" dxfId="6268" priority="6242" operator="containsText" text="0"/>
  </conditionalFormatting>
  <conditionalFormatting sqref="X25">
    <cfRule type="cellIs" dxfId="6267" priority="6239" operator="equal">
      <formula>1</formula>
    </cfRule>
  </conditionalFormatting>
  <conditionalFormatting sqref="X25">
    <cfRule type="containsText" dxfId="6266" priority="6240" operator="containsText" text="0"/>
  </conditionalFormatting>
  <conditionalFormatting sqref="X25">
    <cfRule type="cellIs" dxfId="6265" priority="6237" operator="equal">
      <formula>1</formula>
    </cfRule>
  </conditionalFormatting>
  <conditionalFormatting sqref="X25">
    <cfRule type="containsText" dxfId="6264" priority="6238" operator="containsText" text="0"/>
  </conditionalFormatting>
  <conditionalFormatting sqref="X25">
    <cfRule type="cellIs" dxfId="6263" priority="6235" operator="equal">
      <formula>1</formula>
    </cfRule>
  </conditionalFormatting>
  <conditionalFormatting sqref="X25">
    <cfRule type="containsText" dxfId="6262" priority="6236" operator="containsText" text="0"/>
  </conditionalFormatting>
  <conditionalFormatting sqref="X25">
    <cfRule type="cellIs" dxfId="6261" priority="6233" operator="equal">
      <formula>1</formula>
    </cfRule>
  </conditionalFormatting>
  <conditionalFormatting sqref="X25">
    <cfRule type="containsText" dxfId="6260" priority="6234" operator="containsText" text="0"/>
  </conditionalFormatting>
  <conditionalFormatting sqref="X25">
    <cfRule type="cellIs" dxfId="6259" priority="6231" operator="equal">
      <formula>1</formula>
    </cfRule>
  </conditionalFormatting>
  <conditionalFormatting sqref="X25">
    <cfRule type="containsText" dxfId="6258" priority="6232" operator="containsText" text="0"/>
  </conditionalFormatting>
  <conditionalFormatting sqref="X27">
    <cfRule type="cellIs" dxfId="6257" priority="6229" operator="equal">
      <formula>1</formula>
    </cfRule>
  </conditionalFormatting>
  <conditionalFormatting sqref="X27">
    <cfRule type="containsText" dxfId="6256" priority="6230" operator="containsText" text="0"/>
  </conditionalFormatting>
  <conditionalFormatting sqref="X27">
    <cfRule type="cellIs" dxfId="6255" priority="6227" operator="equal">
      <formula>1</formula>
    </cfRule>
  </conditionalFormatting>
  <conditionalFormatting sqref="X27">
    <cfRule type="containsText" dxfId="6254" priority="6228" operator="containsText" text="0"/>
  </conditionalFormatting>
  <conditionalFormatting sqref="X27">
    <cfRule type="cellIs" dxfId="6253" priority="6225" operator="equal">
      <formula>1</formula>
    </cfRule>
  </conditionalFormatting>
  <conditionalFormatting sqref="X27">
    <cfRule type="containsText" dxfId="6252" priority="6226" operator="containsText" text="0"/>
  </conditionalFormatting>
  <conditionalFormatting sqref="X27">
    <cfRule type="cellIs" dxfId="6251" priority="6223" operator="equal">
      <formula>1</formula>
    </cfRule>
  </conditionalFormatting>
  <conditionalFormatting sqref="X27">
    <cfRule type="containsText" dxfId="6250" priority="6224" operator="containsText" text="0"/>
  </conditionalFormatting>
  <conditionalFormatting sqref="X27">
    <cfRule type="cellIs" dxfId="6249" priority="6221" operator="equal">
      <formula>1</formula>
    </cfRule>
  </conditionalFormatting>
  <conditionalFormatting sqref="X27">
    <cfRule type="containsText" dxfId="6248" priority="6222" operator="containsText" text="0"/>
  </conditionalFormatting>
  <conditionalFormatting sqref="X27">
    <cfRule type="cellIs" dxfId="6247" priority="6219" operator="equal">
      <formula>1</formula>
    </cfRule>
  </conditionalFormatting>
  <conditionalFormatting sqref="X27">
    <cfRule type="containsText" dxfId="6246" priority="6220" operator="containsText" text="0"/>
  </conditionalFormatting>
  <conditionalFormatting sqref="X27">
    <cfRule type="cellIs" dxfId="6245" priority="6217" operator="equal">
      <formula>1</formula>
    </cfRule>
  </conditionalFormatting>
  <conditionalFormatting sqref="X27">
    <cfRule type="containsText" dxfId="6244" priority="6218" operator="containsText" text="0"/>
  </conditionalFormatting>
  <conditionalFormatting sqref="X27">
    <cfRule type="cellIs" dxfId="6243" priority="6215" operator="equal">
      <formula>1</formula>
    </cfRule>
  </conditionalFormatting>
  <conditionalFormatting sqref="X27">
    <cfRule type="containsText" dxfId="6242" priority="6216" operator="containsText" text="0"/>
  </conditionalFormatting>
  <conditionalFormatting sqref="X27">
    <cfRule type="cellIs" dxfId="6241" priority="6213" operator="equal">
      <formula>1</formula>
    </cfRule>
  </conditionalFormatting>
  <conditionalFormatting sqref="X27">
    <cfRule type="containsText" dxfId="6240" priority="6214" operator="containsText" text="0"/>
  </conditionalFormatting>
  <conditionalFormatting sqref="X27">
    <cfRule type="cellIs" dxfId="6239" priority="6211" operator="equal">
      <formula>1</formula>
    </cfRule>
  </conditionalFormatting>
  <conditionalFormatting sqref="X27">
    <cfRule type="containsText" dxfId="6238" priority="6212" operator="containsText" text="0"/>
  </conditionalFormatting>
  <conditionalFormatting sqref="X29">
    <cfRule type="cellIs" dxfId="6237" priority="6209" operator="equal">
      <formula>1</formula>
    </cfRule>
  </conditionalFormatting>
  <conditionalFormatting sqref="X29">
    <cfRule type="containsText" dxfId="6236" priority="6210" operator="containsText" text="0"/>
  </conditionalFormatting>
  <conditionalFormatting sqref="X29">
    <cfRule type="cellIs" dxfId="6235" priority="6207" operator="equal">
      <formula>1</formula>
    </cfRule>
  </conditionalFormatting>
  <conditionalFormatting sqref="X29">
    <cfRule type="containsText" dxfId="6234" priority="6208" operator="containsText" text="0"/>
  </conditionalFormatting>
  <conditionalFormatting sqref="X29">
    <cfRule type="cellIs" dxfId="6233" priority="6205" operator="equal">
      <formula>1</formula>
    </cfRule>
  </conditionalFormatting>
  <conditionalFormatting sqref="X29">
    <cfRule type="containsText" dxfId="6232" priority="6206" operator="containsText" text="0"/>
  </conditionalFormatting>
  <conditionalFormatting sqref="X29">
    <cfRule type="cellIs" dxfId="6231" priority="6203" operator="equal">
      <formula>1</formula>
    </cfRule>
  </conditionalFormatting>
  <conditionalFormatting sqref="X29">
    <cfRule type="containsText" dxfId="6230" priority="6204" operator="containsText" text="0"/>
  </conditionalFormatting>
  <conditionalFormatting sqref="X29">
    <cfRule type="cellIs" dxfId="6229" priority="6201" operator="equal">
      <formula>1</formula>
    </cfRule>
  </conditionalFormatting>
  <conditionalFormatting sqref="X29">
    <cfRule type="containsText" dxfId="6228" priority="6202" operator="containsText" text="0"/>
  </conditionalFormatting>
  <conditionalFormatting sqref="X29">
    <cfRule type="cellIs" dxfId="6227" priority="6199" operator="equal">
      <formula>1</formula>
    </cfRule>
  </conditionalFormatting>
  <conditionalFormatting sqref="X29">
    <cfRule type="containsText" dxfId="6226" priority="6200" operator="containsText" text="0"/>
  </conditionalFormatting>
  <conditionalFormatting sqref="X29">
    <cfRule type="cellIs" dxfId="6225" priority="6197" operator="equal">
      <formula>1</formula>
    </cfRule>
  </conditionalFormatting>
  <conditionalFormatting sqref="X29">
    <cfRule type="containsText" dxfId="6224" priority="6198" operator="containsText" text="0"/>
  </conditionalFormatting>
  <conditionalFormatting sqref="X29">
    <cfRule type="cellIs" dxfId="6223" priority="6195" operator="equal">
      <formula>1</formula>
    </cfRule>
  </conditionalFormatting>
  <conditionalFormatting sqref="X29">
    <cfRule type="containsText" dxfId="6222" priority="6196" operator="containsText" text="0"/>
  </conditionalFormatting>
  <conditionalFormatting sqref="X29">
    <cfRule type="cellIs" dxfId="6221" priority="6193" operator="equal">
      <formula>1</formula>
    </cfRule>
  </conditionalFormatting>
  <conditionalFormatting sqref="X29">
    <cfRule type="containsText" dxfId="6220" priority="6194" operator="containsText" text="0"/>
  </conditionalFormatting>
  <conditionalFormatting sqref="X29">
    <cfRule type="cellIs" dxfId="6219" priority="6191" operator="equal">
      <formula>1</formula>
    </cfRule>
  </conditionalFormatting>
  <conditionalFormatting sqref="X29">
    <cfRule type="containsText" dxfId="6218" priority="6192" operator="containsText" text="0"/>
  </conditionalFormatting>
  <conditionalFormatting sqref="X31">
    <cfRule type="cellIs" dxfId="6217" priority="6189" operator="equal">
      <formula>1</formula>
    </cfRule>
  </conditionalFormatting>
  <conditionalFormatting sqref="X31">
    <cfRule type="containsText" dxfId="6216" priority="6190" operator="containsText" text="0"/>
  </conditionalFormatting>
  <conditionalFormatting sqref="X31">
    <cfRule type="cellIs" dxfId="6215" priority="6187" operator="equal">
      <formula>1</formula>
    </cfRule>
  </conditionalFormatting>
  <conditionalFormatting sqref="X31">
    <cfRule type="containsText" dxfId="6214" priority="6188" operator="containsText" text="0"/>
  </conditionalFormatting>
  <conditionalFormatting sqref="X31">
    <cfRule type="cellIs" dxfId="6213" priority="6185" operator="equal">
      <formula>1</formula>
    </cfRule>
  </conditionalFormatting>
  <conditionalFormatting sqref="X31">
    <cfRule type="containsText" dxfId="6212" priority="6186" operator="containsText" text="0"/>
  </conditionalFormatting>
  <conditionalFormatting sqref="X31">
    <cfRule type="cellIs" dxfId="6211" priority="6183" operator="equal">
      <formula>1</formula>
    </cfRule>
  </conditionalFormatting>
  <conditionalFormatting sqref="X31">
    <cfRule type="containsText" dxfId="6210" priority="6184" operator="containsText" text="0"/>
  </conditionalFormatting>
  <conditionalFormatting sqref="X31">
    <cfRule type="cellIs" dxfId="6209" priority="6181" operator="equal">
      <formula>1</formula>
    </cfRule>
  </conditionalFormatting>
  <conditionalFormatting sqref="X31">
    <cfRule type="containsText" dxfId="6208" priority="6182" operator="containsText" text="0"/>
  </conditionalFormatting>
  <conditionalFormatting sqref="X31">
    <cfRule type="cellIs" dxfId="6207" priority="6179" operator="equal">
      <formula>1</formula>
    </cfRule>
  </conditionalFormatting>
  <conditionalFormatting sqref="X31">
    <cfRule type="containsText" dxfId="6206" priority="6180" operator="containsText" text="0"/>
  </conditionalFormatting>
  <conditionalFormatting sqref="X31">
    <cfRule type="cellIs" dxfId="6205" priority="6177" operator="equal">
      <formula>1</formula>
    </cfRule>
  </conditionalFormatting>
  <conditionalFormatting sqref="X31">
    <cfRule type="containsText" dxfId="6204" priority="6178" operator="containsText" text="0"/>
  </conditionalFormatting>
  <conditionalFormatting sqref="X31">
    <cfRule type="cellIs" dxfId="6203" priority="6175" operator="equal">
      <formula>1</formula>
    </cfRule>
  </conditionalFormatting>
  <conditionalFormatting sqref="X31">
    <cfRule type="containsText" dxfId="6202" priority="6176" operator="containsText" text="0"/>
  </conditionalFormatting>
  <conditionalFormatting sqref="X31">
    <cfRule type="cellIs" dxfId="6201" priority="6173" operator="equal">
      <formula>1</formula>
    </cfRule>
  </conditionalFormatting>
  <conditionalFormatting sqref="X31">
    <cfRule type="containsText" dxfId="6200" priority="6174" operator="containsText" text="0"/>
  </conditionalFormatting>
  <conditionalFormatting sqref="X31">
    <cfRule type="cellIs" dxfId="6199" priority="6171" operator="equal">
      <formula>1</formula>
    </cfRule>
  </conditionalFormatting>
  <conditionalFormatting sqref="X31">
    <cfRule type="containsText" dxfId="6198" priority="6172" operator="containsText" text="0"/>
  </conditionalFormatting>
  <conditionalFormatting sqref="X33">
    <cfRule type="cellIs" dxfId="6197" priority="6169" operator="equal">
      <formula>1</formula>
    </cfRule>
  </conditionalFormatting>
  <conditionalFormatting sqref="X33">
    <cfRule type="containsText" dxfId="6196" priority="6170" operator="containsText" text="0"/>
  </conditionalFormatting>
  <conditionalFormatting sqref="X33">
    <cfRule type="cellIs" dxfId="6195" priority="6167" operator="equal">
      <formula>1</formula>
    </cfRule>
  </conditionalFormatting>
  <conditionalFormatting sqref="X33">
    <cfRule type="containsText" dxfId="6194" priority="6168" operator="containsText" text="0"/>
  </conditionalFormatting>
  <conditionalFormatting sqref="X33">
    <cfRule type="cellIs" dxfId="6193" priority="6165" operator="equal">
      <formula>1</formula>
    </cfRule>
  </conditionalFormatting>
  <conditionalFormatting sqref="X33">
    <cfRule type="containsText" dxfId="6192" priority="6166" operator="containsText" text="0"/>
  </conditionalFormatting>
  <conditionalFormatting sqref="X33">
    <cfRule type="cellIs" dxfId="6191" priority="6163" operator="equal">
      <formula>1</formula>
    </cfRule>
  </conditionalFormatting>
  <conditionalFormatting sqref="X33">
    <cfRule type="containsText" dxfId="6190" priority="6164" operator="containsText" text="0"/>
  </conditionalFormatting>
  <conditionalFormatting sqref="X33">
    <cfRule type="cellIs" dxfId="6189" priority="6161" operator="equal">
      <formula>1</formula>
    </cfRule>
  </conditionalFormatting>
  <conditionalFormatting sqref="X33">
    <cfRule type="containsText" dxfId="6188" priority="6162" operator="containsText" text="0"/>
  </conditionalFormatting>
  <conditionalFormatting sqref="X33">
    <cfRule type="cellIs" dxfId="6187" priority="6159" operator="equal">
      <formula>1</formula>
    </cfRule>
  </conditionalFormatting>
  <conditionalFormatting sqref="X33">
    <cfRule type="containsText" dxfId="6186" priority="6160" operator="containsText" text="0"/>
  </conditionalFormatting>
  <conditionalFormatting sqref="X33">
    <cfRule type="cellIs" dxfId="6185" priority="6157" operator="equal">
      <formula>1</formula>
    </cfRule>
  </conditionalFormatting>
  <conditionalFormatting sqref="X33">
    <cfRule type="containsText" dxfId="6184" priority="6158" operator="containsText" text="0"/>
  </conditionalFormatting>
  <conditionalFormatting sqref="X33">
    <cfRule type="cellIs" dxfId="6183" priority="6155" operator="equal">
      <formula>1</formula>
    </cfRule>
  </conditionalFormatting>
  <conditionalFormatting sqref="X33">
    <cfRule type="containsText" dxfId="6182" priority="6156" operator="containsText" text="0"/>
  </conditionalFormatting>
  <conditionalFormatting sqref="X33">
    <cfRule type="cellIs" dxfId="6181" priority="6153" operator="equal">
      <formula>1</formula>
    </cfRule>
  </conditionalFormatting>
  <conditionalFormatting sqref="X33">
    <cfRule type="containsText" dxfId="6180" priority="6154" operator="containsText" text="0"/>
  </conditionalFormatting>
  <conditionalFormatting sqref="X33">
    <cfRule type="cellIs" dxfId="6179" priority="6151" operator="equal">
      <formula>1</formula>
    </cfRule>
  </conditionalFormatting>
  <conditionalFormatting sqref="X33">
    <cfRule type="containsText" dxfId="6178" priority="6152" operator="containsText" text="0"/>
  </conditionalFormatting>
  <conditionalFormatting sqref="X35">
    <cfRule type="cellIs" dxfId="6177" priority="6149" operator="equal">
      <formula>1</formula>
    </cfRule>
  </conditionalFormatting>
  <conditionalFormatting sqref="X35">
    <cfRule type="containsText" dxfId="6176" priority="6150" operator="containsText" text="0"/>
  </conditionalFormatting>
  <conditionalFormatting sqref="X35">
    <cfRule type="cellIs" dxfId="6175" priority="6147" operator="equal">
      <formula>1</formula>
    </cfRule>
  </conditionalFormatting>
  <conditionalFormatting sqref="X35">
    <cfRule type="containsText" dxfId="6174" priority="6148" operator="containsText" text="0"/>
  </conditionalFormatting>
  <conditionalFormatting sqref="X35">
    <cfRule type="cellIs" dxfId="6173" priority="6145" operator="equal">
      <formula>1</formula>
    </cfRule>
  </conditionalFormatting>
  <conditionalFormatting sqref="X35">
    <cfRule type="containsText" dxfId="6172" priority="6146" operator="containsText" text="0"/>
  </conditionalFormatting>
  <conditionalFormatting sqref="X35">
    <cfRule type="cellIs" dxfId="6171" priority="6143" operator="equal">
      <formula>1</formula>
    </cfRule>
  </conditionalFormatting>
  <conditionalFormatting sqref="X35">
    <cfRule type="containsText" dxfId="6170" priority="6144" operator="containsText" text="0"/>
  </conditionalFormatting>
  <conditionalFormatting sqref="X35">
    <cfRule type="cellIs" dxfId="6169" priority="6141" operator="equal">
      <formula>1</formula>
    </cfRule>
  </conditionalFormatting>
  <conditionalFormatting sqref="X35">
    <cfRule type="containsText" dxfId="6168" priority="6142" operator="containsText" text="0"/>
  </conditionalFormatting>
  <conditionalFormatting sqref="X35">
    <cfRule type="cellIs" dxfId="6167" priority="6139" operator="equal">
      <formula>1</formula>
    </cfRule>
  </conditionalFormatting>
  <conditionalFormatting sqref="X35">
    <cfRule type="containsText" dxfId="6166" priority="6140" operator="containsText" text="0"/>
  </conditionalFormatting>
  <conditionalFormatting sqref="X35">
    <cfRule type="cellIs" dxfId="6165" priority="6137" operator="equal">
      <formula>1</formula>
    </cfRule>
  </conditionalFormatting>
  <conditionalFormatting sqref="X35">
    <cfRule type="containsText" dxfId="6164" priority="6138" operator="containsText" text="0"/>
  </conditionalFormatting>
  <conditionalFormatting sqref="X35">
    <cfRule type="cellIs" dxfId="6163" priority="6135" operator="equal">
      <formula>1</formula>
    </cfRule>
  </conditionalFormatting>
  <conditionalFormatting sqref="X35">
    <cfRule type="containsText" dxfId="6162" priority="6136" operator="containsText" text="0"/>
  </conditionalFormatting>
  <conditionalFormatting sqref="X35">
    <cfRule type="cellIs" dxfId="6161" priority="6133" operator="equal">
      <formula>1</formula>
    </cfRule>
  </conditionalFormatting>
  <conditionalFormatting sqref="X35">
    <cfRule type="containsText" dxfId="6160" priority="6134" operator="containsText" text="0"/>
  </conditionalFormatting>
  <conditionalFormatting sqref="X35">
    <cfRule type="cellIs" dxfId="6159" priority="6131" operator="equal">
      <formula>1</formula>
    </cfRule>
  </conditionalFormatting>
  <conditionalFormatting sqref="X35">
    <cfRule type="containsText" dxfId="6158" priority="6132" operator="containsText" text="0"/>
  </conditionalFormatting>
  <conditionalFormatting sqref="X37">
    <cfRule type="cellIs" dxfId="6157" priority="6129" operator="equal">
      <formula>1</formula>
    </cfRule>
  </conditionalFormatting>
  <conditionalFormatting sqref="X37">
    <cfRule type="containsText" dxfId="6156" priority="6130" operator="containsText" text="0"/>
  </conditionalFormatting>
  <conditionalFormatting sqref="X37">
    <cfRule type="cellIs" dxfId="6155" priority="6127" operator="equal">
      <formula>1</formula>
    </cfRule>
  </conditionalFormatting>
  <conditionalFormatting sqref="X37">
    <cfRule type="containsText" dxfId="6154" priority="6128" operator="containsText" text="0"/>
  </conditionalFormatting>
  <conditionalFormatting sqref="X37">
    <cfRule type="cellIs" dxfId="6153" priority="6125" operator="equal">
      <formula>1</formula>
    </cfRule>
  </conditionalFormatting>
  <conditionalFormatting sqref="X37">
    <cfRule type="containsText" dxfId="6152" priority="6126" operator="containsText" text="0"/>
  </conditionalFormatting>
  <conditionalFormatting sqref="X37">
    <cfRule type="cellIs" dxfId="6151" priority="6123" operator="equal">
      <formula>1</formula>
    </cfRule>
  </conditionalFormatting>
  <conditionalFormatting sqref="X37">
    <cfRule type="containsText" dxfId="6150" priority="6124" operator="containsText" text="0"/>
  </conditionalFormatting>
  <conditionalFormatting sqref="X37">
    <cfRule type="cellIs" dxfId="6149" priority="6121" operator="equal">
      <formula>1</formula>
    </cfRule>
  </conditionalFormatting>
  <conditionalFormatting sqref="X37">
    <cfRule type="containsText" dxfId="6148" priority="6122" operator="containsText" text="0"/>
  </conditionalFormatting>
  <conditionalFormatting sqref="X37">
    <cfRule type="cellIs" dxfId="6147" priority="6119" operator="equal">
      <formula>1</formula>
    </cfRule>
  </conditionalFormatting>
  <conditionalFormatting sqref="X37">
    <cfRule type="containsText" dxfId="6146" priority="6120" operator="containsText" text="0"/>
  </conditionalFormatting>
  <conditionalFormatting sqref="X37">
    <cfRule type="cellIs" dxfId="6145" priority="6117" operator="equal">
      <formula>1</formula>
    </cfRule>
  </conditionalFormatting>
  <conditionalFormatting sqref="X37">
    <cfRule type="containsText" dxfId="6144" priority="6118" operator="containsText" text="0"/>
  </conditionalFormatting>
  <conditionalFormatting sqref="X37">
    <cfRule type="cellIs" dxfId="6143" priority="6115" operator="equal">
      <formula>1</formula>
    </cfRule>
  </conditionalFormatting>
  <conditionalFormatting sqref="X37">
    <cfRule type="containsText" dxfId="6142" priority="6116" operator="containsText" text="0"/>
  </conditionalFormatting>
  <conditionalFormatting sqref="X37">
    <cfRule type="cellIs" dxfId="6141" priority="6113" operator="equal">
      <formula>1</formula>
    </cfRule>
  </conditionalFormatting>
  <conditionalFormatting sqref="X37">
    <cfRule type="containsText" dxfId="6140" priority="6114" operator="containsText" text="0"/>
  </conditionalFormatting>
  <conditionalFormatting sqref="X37">
    <cfRule type="cellIs" dxfId="6139" priority="6111" operator="equal">
      <formula>1</formula>
    </cfRule>
  </conditionalFormatting>
  <conditionalFormatting sqref="X37">
    <cfRule type="containsText" dxfId="6138" priority="6112" operator="containsText" text="0"/>
  </conditionalFormatting>
  <conditionalFormatting sqref="X39">
    <cfRule type="cellIs" dxfId="6137" priority="6109" operator="equal">
      <formula>1</formula>
    </cfRule>
  </conditionalFormatting>
  <conditionalFormatting sqref="X39">
    <cfRule type="containsText" dxfId="6136" priority="6110" operator="containsText" text="0"/>
  </conditionalFormatting>
  <conditionalFormatting sqref="X39">
    <cfRule type="cellIs" dxfId="6135" priority="6107" operator="equal">
      <formula>1</formula>
    </cfRule>
  </conditionalFormatting>
  <conditionalFormatting sqref="X39">
    <cfRule type="containsText" dxfId="6134" priority="6108" operator="containsText" text="0"/>
  </conditionalFormatting>
  <conditionalFormatting sqref="X39">
    <cfRule type="cellIs" dxfId="6133" priority="6105" operator="equal">
      <formula>1</formula>
    </cfRule>
  </conditionalFormatting>
  <conditionalFormatting sqref="X39">
    <cfRule type="containsText" dxfId="6132" priority="6106" operator="containsText" text="0"/>
  </conditionalFormatting>
  <conditionalFormatting sqref="X39">
    <cfRule type="cellIs" dxfId="6131" priority="6103" operator="equal">
      <formula>1</formula>
    </cfRule>
  </conditionalFormatting>
  <conditionalFormatting sqref="X39">
    <cfRule type="containsText" dxfId="6130" priority="6104" operator="containsText" text="0"/>
  </conditionalFormatting>
  <conditionalFormatting sqref="X39">
    <cfRule type="cellIs" dxfId="6129" priority="6101" operator="equal">
      <formula>1</formula>
    </cfRule>
  </conditionalFormatting>
  <conditionalFormatting sqref="X39">
    <cfRule type="containsText" dxfId="6128" priority="6102" operator="containsText" text="0"/>
  </conditionalFormatting>
  <conditionalFormatting sqref="X39">
    <cfRule type="cellIs" dxfId="6127" priority="6099" operator="equal">
      <formula>1</formula>
    </cfRule>
  </conditionalFormatting>
  <conditionalFormatting sqref="X39">
    <cfRule type="containsText" dxfId="6126" priority="6100" operator="containsText" text="0"/>
  </conditionalFormatting>
  <conditionalFormatting sqref="X39">
    <cfRule type="cellIs" dxfId="6125" priority="6097" operator="equal">
      <formula>1</formula>
    </cfRule>
  </conditionalFormatting>
  <conditionalFormatting sqref="X39">
    <cfRule type="containsText" dxfId="6124" priority="6098" operator="containsText" text="0"/>
  </conditionalFormatting>
  <conditionalFormatting sqref="X39">
    <cfRule type="cellIs" dxfId="6123" priority="6095" operator="equal">
      <formula>1</formula>
    </cfRule>
  </conditionalFormatting>
  <conditionalFormatting sqref="X39">
    <cfRule type="containsText" dxfId="6122" priority="6096" operator="containsText" text="0"/>
  </conditionalFormatting>
  <conditionalFormatting sqref="X39">
    <cfRule type="cellIs" dxfId="6121" priority="6093" operator="equal">
      <formula>1</formula>
    </cfRule>
  </conditionalFormatting>
  <conditionalFormatting sqref="X39">
    <cfRule type="containsText" dxfId="6120" priority="6094" operator="containsText" text="0"/>
  </conditionalFormatting>
  <conditionalFormatting sqref="X39">
    <cfRule type="cellIs" dxfId="6119" priority="6091" operator="equal">
      <formula>1</formula>
    </cfRule>
  </conditionalFormatting>
  <conditionalFormatting sqref="X39">
    <cfRule type="containsText" dxfId="6118" priority="6092" operator="containsText" text="0"/>
  </conditionalFormatting>
  <conditionalFormatting sqref="X41">
    <cfRule type="cellIs" dxfId="6117" priority="6089" operator="equal">
      <formula>1</formula>
    </cfRule>
  </conditionalFormatting>
  <conditionalFormatting sqref="X41">
    <cfRule type="containsText" dxfId="6116" priority="6090" operator="containsText" text="0"/>
  </conditionalFormatting>
  <conditionalFormatting sqref="X41">
    <cfRule type="cellIs" dxfId="6115" priority="6087" operator="equal">
      <formula>1</formula>
    </cfRule>
  </conditionalFormatting>
  <conditionalFormatting sqref="X41">
    <cfRule type="containsText" dxfId="6114" priority="6088" operator="containsText" text="0"/>
  </conditionalFormatting>
  <conditionalFormatting sqref="X41">
    <cfRule type="cellIs" dxfId="6113" priority="6085" operator="equal">
      <formula>1</formula>
    </cfRule>
  </conditionalFormatting>
  <conditionalFormatting sqref="X41">
    <cfRule type="containsText" dxfId="6112" priority="6086" operator="containsText" text="0"/>
  </conditionalFormatting>
  <conditionalFormatting sqref="X41">
    <cfRule type="cellIs" dxfId="6111" priority="6083" operator="equal">
      <formula>1</formula>
    </cfRule>
  </conditionalFormatting>
  <conditionalFormatting sqref="X41">
    <cfRule type="containsText" dxfId="6110" priority="6084" operator="containsText" text="0"/>
  </conditionalFormatting>
  <conditionalFormatting sqref="X41">
    <cfRule type="cellIs" dxfId="6109" priority="6081" operator="equal">
      <formula>1</formula>
    </cfRule>
  </conditionalFormatting>
  <conditionalFormatting sqref="X41">
    <cfRule type="containsText" dxfId="6108" priority="6082" operator="containsText" text="0"/>
  </conditionalFormatting>
  <conditionalFormatting sqref="X41">
    <cfRule type="cellIs" dxfId="6107" priority="6079" operator="equal">
      <formula>1</formula>
    </cfRule>
  </conditionalFormatting>
  <conditionalFormatting sqref="X41">
    <cfRule type="containsText" dxfId="6106" priority="6080" operator="containsText" text="0"/>
  </conditionalFormatting>
  <conditionalFormatting sqref="X41">
    <cfRule type="cellIs" dxfId="6105" priority="6077" operator="equal">
      <formula>1</formula>
    </cfRule>
  </conditionalFormatting>
  <conditionalFormatting sqref="X41">
    <cfRule type="containsText" dxfId="6104" priority="6078" operator="containsText" text="0"/>
  </conditionalFormatting>
  <conditionalFormatting sqref="X41">
    <cfRule type="cellIs" dxfId="6103" priority="6075" operator="equal">
      <formula>1</formula>
    </cfRule>
  </conditionalFormatting>
  <conditionalFormatting sqref="X41">
    <cfRule type="containsText" dxfId="6102" priority="6076" operator="containsText" text="0"/>
  </conditionalFormatting>
  <conditionalFormatting sqref="X41">
    <cfRule type="cellIs" dxfId="6101" priority="6073" operator="equal">
      <formula>1</formula>
    </cfRule>
  </conditionalFormatting>
  <conditionalFormatting sqref="X41">
    <cfRule type="containsText" dxfId="6100" priority="6074" operator="containsText" text="0"/>
  </conditionalFormatting>
  <conditionalFormatting sqref="X41">
    <cfRule type="cellIs" dxfId="6099" priority="6071" operator="equal">
      <formula>1</formula>
    </cfRule>
  </conditionalFormatting>
  <conditionalFormatting sqref="X41">
    <cfRule type="containsText" dxfId="6098" priority="6072" operator="containsText" text="0"/>
  </conditionalFormatting>
  <conditionalFormatting sqref="X43">
    <cfRule type="cellIs" dxfId="6097" priority="6069" operator="equal">
      <formula>1</formula>
    </cfRule>
  </conditionalFormatting>
  <conditionalFormatting sqref="X43">
    <cfRule type="containsText" dxfId="6096" priority="6070" operator="containsText" text="0"/>
  </conditionalFormatting>
  <conditionalFormatting sqref="X43">
    <cfRule type="cellIs" dxfId="6095" priority="6067" operator="equal">
      <formula>1</formula>
    </cfRule>
  </conditionalFormatting>
  <conditionalFormatting sqref="X43">
    <cfRule type="containsText" dxfId="6094" priority="6068" operator="containsText" text="0"/>
  </conditionalFormatting>
  <conditionalFormatting sqref="X43">
    <cfRule type="cellIs" dxfId="6093" priority="6065" operator="equal">
      <formula>1</formula>
    </cfRule>
  </conditionalFormatting>
  <conditionalFormatting sqref="X43">
    <cfRule type="containsText" dxfId="6092" priority="6066" operator="containsText" text="0"/>
  </conditionalFormatting>
  <conditionalFormatting sqref="X43">
    <cfRule type="cellIs" dxfId="6091" priority="6063" operator="equal">
      <formula>1</formula>
    </cfRule>
  </conditionalFormatting>
  <conditionalFormatting sqref="X43">
    <cfRule type="containsText" dxfId="6090" priority="6064" operator="containsText" text="0"/>
  </conditionalFormatting>
  <conditionalFormatting sqref="X43">
    <cfRule type="cellIs" dxfId="6089" priority="6061" operator="equal">
      <formula>1</formula>
    </cfRule>
  </conditionalFormatting>
  <conditionalFormatting sqref="X43">
    <cfRule type="containsText" dxfId="6088" priority="6062" operator="containsText" text="0"/>
  </conditionalFormatting>
  <conditionalFormatting sqref="X43">
    <cfRule type="cellIs" dxfId="6087" priority="6059" operator="equal">
      <formula>1</formula>
    </cfRule>
  </conditionalFormatting>
  <conditionalFormatting sqref="X43">
    <cfRule type="containsText" dxfId="6086" priority="6060" operator="containsText" text="0"/>
  </conditionalFormatting>
  <conditionalFormatting sqref="X43">
    <cfRule type="cellIs" dxfId="6085" priority="6057" operator="equal">
      <formula>1</formula>
    </cfRule>
  </conditionalFormatting>
  <conditionalFormatting sqref="X43">
    <cfRule type="containsText" dxfId="6084" priority="6058" operator="containsText" text="0"/>
  </conditionalFormatting>
  <conditionalFormatting sqref="X43">
    <cfRule type="cellIs" dxfId="6083" priority="6055" operator="equal">
      <formula>1</formula>
    </cfRule>
  </conditionalFormatting>
  <conditionalFormatting sqref="X43">
    <cfRule type="containsText" dxfId="6082" priority="6056" operator="containsText" text="0"/>
  </conditionalFormatting>
  <conditionalFormatting sqref="X43">
    <cfRule type="cellIs" dxfId="6081" priority="6053" operator="equal">
      <formula>1</formula>
    </cfRule>
  </conditionalFormatting>
  <conditionalFormatting sqref="X43">
    <cfRule type="containsText" dxfId="6080" priority="6054" operator="containsText" text="0"/>
  </conditionalFormatting>
  <conditionalFormatting sqref="X43">
    <cfRule type="cellIs" dxfId="6079" priority="6051" operator="equal">
      <formula>1</formula>
    </cfRule>
  </conditionalFormatting>
  <conditionalFormatting sqref="X43">
    <cfRule type="containsText" dxfId="6078" priority="6052" operator="containsText" text="0"/>
  </conditionalFormatting>
  <conditionalFormatting sqref="X45">
    <cfRule type="cellIs" dxfId="6077" priority="6049" operator="equal">
      <formula>1</formula>
    </cfRule>
  </conditionalFormatting>
  <conditionalFormatting sqref="X45">
    <cfRule type="containsText" dxfId="6076" priority="6050" operator="containsText" text="0"/>
  </conditionalFormatting>
  <conditionalFormatting sqref="X45">
    <cfRule type="cellIs" dxfId="6075" priority="6047" operator="equal">
      <formula>1</formula>
    </cfRule>
  </conditionalFormatting>
  <conditionalFormatting sqref="X45">
    <cfRule type="containsText" dxfId="6074" priority="6048" operator="containsText" text="0"/>
  </conditionalFormatting>
  <conditionalFormatting sqref="X45">
    <cfRule type="cellIs" dxfId="6073" priority="6045" operator="equal">
      <formula>1</formula>
    </cfRule>
  </conditionalFormatting>
  <conditionalFormatting sqref="X45">
    <cfRule type="containsText" dxfId="6072" priority="6046" operator="containsText" text="0"/>
  </conditionalFormatting>
  <conditionalFormatting sqref="X45">
    <cfRule type="cellIs" dxfId="6071" priority="6043" operator="equal">
      <formula>1</formula>
    </cfRule>
  </conditionalFormatting>
  <conditionalFormatting sqref="X45">
    <cfRule type="containsText" dxfId="6070" priority="6044" operator="containsText" text="0"/>
  </conditionalFormatting>
  <conditionalFormatting sqref="X45">
    <cfRule type="cellIs" dxfId="6069" priority="6041" operator="equal">
      <formula>1</formula>
    </cfRule>
  </conditionalFormatting>
  <conditionalFormatting sqref="X45">
    <cfRule type="containsText" dxfId="6068" priority="6042" operator="containsText" text="0"/>
  </conditionalFormatting>
  <conditionalFormatting sqref="X45">
    <cfRule type="cellIs" dxfId="6067" priority="6039" operator="equal">
      <formula>1</formula>
    </cfRule>
  </conditionalFormatting>
  <conditionalFormatting sqref="X45">
    <cfRule type="containsText" dxfId="6066" priority="6040" operator="containsText" text="0"/>
  </conditionalFormatting>
  <conditionalFormatting sqref="X45">
    <cfRule type="cellIs" dxfId="6065" priority="6037" operator="equal">
      <formula>1</formula>
    </cfRule>
  </conditionalFormatting>
  <conditionalFormatting sqref="X45">
    <cfRule type="containsText" dxfId="6064" priority="6038" operator="containsText" text="0"/>
  </conditionalFormatting>
  <conditionalFormatting sqref="X45">
    <cfRule type="cellIs" dxfId="6063" priority="6035" operator="equal">
      <formula>1</formula>
    </cfRule>
  </conditionalFormatting>
  <conditionalFormatting sqref="X45">
    <cfRule type="containsText" dxfId="6062" priority="6036" operator="containsText" text="0"/>
  </conditionalFormatting>
  <conditionalFormatting sqref="X45">
    <cfRule type="cellIs" dxfId="6061" priority="6033" operator="equal">
      <formula>1</formula>
    </cfRule>
  </conditionalFormatting>
  <conditionalFormatting sqref="X45">
    <cfRule type="containsText" dxfId="6060" priority="6034" operator="containsText" text="0"/>
  </conditionalFormatting>
  <conditionalFormatting sqref="X45">
    <cfRule type="cellIs" dxfId="6059" priority="6031" operator="equal">
      <formula>1</formula>
    </cfRule>
  </conditionalFormatting>
  <conditionalFormatting sqref="X45">
    <cfRule type="containsText" dxfId="6058" priority="6032" operator="containsText" text="0"/>
  </conditionalFormatting>
  <conditionalFormatting sqref="X47">
    <cfRule type="cellIs" dxfId="6057" priority="6029" operator="equal">
      <formula>1</formula>
    </cfRule>
  </conditionalFormatting>
  <conditionalFormatting sqref="X47">
    <cfRule type="containsText" dxfId="6056" priority="6030" operator="containsText" text="0"/>
  </conditionalFormatting>
  <conditionalFormatting sqref="X47">
    <cfRule type="cellIs" dxfId="6055" priority="6027" operator="equal">
      <formula>1</formula>
    </cfRule>
  </conditionalFormatting>
  <conditionalFormatting sqref="X47">
    <cfRule type="containsText" dxfId="6054" priority="6028" operator="containsText" text="0"/>
  </conditionalFormatting>
  <conditionalFormatting sqref="X47">
    <cfRule type="cellIs" dxfId="6053" priority="6025" operator="equal">
      <formula>1</formula>
    </cfRule>
  </conditionalFormatting>
  <conditionalFormatting sqref="X47">
    <cfRule type="containsText" dxfId="6052" priority="6026" operator="containsText" text="0"/>
  </conditionalFormatting>
  <conditionalFormatting sqref="X47">
    <cfRule type="cellIs" dxfId="6051" priority="6023" operator="equal">
      <formula>1</formula>
    </cfRule>
  </conditionalFormatting>
  <conditionalFormatting sqref="X47">
    <cfRule type="containsText" dxfId="6050" priority="6024" operator="containsText" text="0"/>
  </conditionalFormatting>
  <conditionalFormatting sqref="X47">
    <cfRule type="cellIs" dxfId="6049" priority="6021" operator="equal">
      <formula>1</formula>
    </cfRule>
  </conditionalFormatting>
  <conditionalFormatting sqref="X47">
    <cfRule type="containsText" dxfId="6048" priority="6022" operator="containsText" text="0"/>
  </conditionalFormatting>
  <conditionalFormatting sqref="X47">
    <cfRule type="cellIs" dxfId="6047" priority="6019" operator="equal">
      <formula>1</formula>
    </cfRule>
  </conditionalFormatting>
  <conditionalFormatting sqref="X47">
    <cfRule type="containsText" dxfId="6046" priority="6020" operator="containsText" text="0"/>
  </conditionalFormatting>
  <conditionalFormatting sqref="X47">
    <cfRule type="cellIs" dxfId="6045" priority="6017" operator="equal">
      <formula>1</formula>
    </cfRule>
  </conditionalFormatting>
  <conditionalFormatting sqref="X47">
    <cfRule type="containsText" dxfId="6044" priority="6018" operator="containsText" text="0"/>
  </conditionalFormatting>
  <conditionalFormatting sqref="X47">
    <cfRule type="cellIs" dxfId="6043" priority="6015" operator="equal">
      <formula>1</formula>
    </cfRule>
  </conditionalFormatting>
  <conditionalFormatting sqref="X47">
    <cfRule type="containsText" dxfId="6042" priority="6016" operator="containsText" text="0"/>
  </conditionalFormatting>
  <conditionalFormatting sqref="X47">
    <cfRule type="cellIs" dxfId="6041" priority="6013" operator="equal">
      <formula>1</formula>
    </cfRule>
  </conditionalFormatting>
  <conditionalFormatting sqref="X47">
    <cfRule type="containsText" dxfId="6040" priority="6014" operator="containsText" text="0"/>
  </conditionalFormatting>
  <conditionalFormatting sqref="X47">
    <cfRule type="cellIs" dxfId="6039" priority="6011" operator="equal">
      <formula>1</formula>
    </cfRule>
  </conditionalFormatting>
  <conditionalFormatting sqref="X47">
    <cfRule type="containsText" dxfId="6038" priority="6012" operator="containsText" text="0"/>
  </conditionalFormatting>
  <conditionalFormatting sqref="X49">
    <cfRule type="cellIs" dxfId="6037" priority="6009" operator="equal">
      <formula>1</formula>
    </cfRule>
  </conditionalFormatting>
  <conditionalFormatting sqref="X49">
    <cfRule type="containsText" dxfId="6036" priority="6010" operator="containsText" text="0"/>
  </conditionalFormatting>
  <conditionalFormatting sqref="X49">
    <cfRule type="cellIs" dxfId="6035" priority="6007" operator="equal">
      <formula>1</formula>
    </cfRule>
  </conditionalFormatting>
  <conditionalFormatting sqref="X49">
    <cfRule type="containsText" dxfId="6034" priority="6008" operator="containsText" text="0"/>
  </conditionalFormatting>
  <conditionalFormatting sqref="X49">
    <cfRule type="cellIs" dxfId="6033" priority="6005" operator="equal">
      <formula>1</formula>
    </cfRule>
  </conditionalFormatting>
  <conditionalFormatting sqref="X49">
    <cfRule type="containsText" dxfId="6032" priority="6006" operator="containsText" text="0"/>
  </conditionalFormatting>
  <conditionalFormatting sqref="X49">
    <cfRule type="cellIs" dxfId="6031" priority="6003" operator="equal">
      <formula>1</formula>
    </cfRule>
  </conditionalFormatting>
  <conditionalFormatting sqref="X49">
    <cfRule type="containsText" dxfId="6030" priority="6004" operator="containsText" text="0"/>
  </conditionalFormatting>
  <conditionalFormatting sqref="X49">
    <cfRule type="cellIs" dxfId="6029" priority="6001" operator="equal">
      <formula>1</formula>
    </cfRule>
  </conditionalFormatting>
  <conditionalFormatting sqref="X49">
    <cfRule type="containsText" dxfId="6028" priority="6002" operator="containsText" text="0"/>
  </conditionalFormatting>
  <conditionalFormatting sqref="X49">
    <cfRule type="cellIs" dxfId="6027" priority="5999" operator="equal">
      <formula>1</formula>
    </cfRule>
  </conditionalFormatting>
  <conditionalFormatting sqref="X49">
    <cfRule type="containsText" dxfId="6026" priority="6000" operator="containsText" text="0"/>
  </conditionalFormatting>
  <conditionalFormatting sqref="X49">
    <cfRule type="cellIs" dxfId="6025" priority="5997" operator="equal">
      <formula>1</formula>
    </cfRule>
  </conditionalFormatting>
  <conditionalFormatting sqref="X49">
    <cfRule type="containsText" dxfId="6024" priority="5998" operator="containsText" text="0"/>
  </conditionalFormatting>
  <conditionalFormatting sqref="X49">
    <cfRule type="cellIs" dxfId="6023" priority="5995" operator="equal">
      <formula>1</formula>
    </cfRule>
  </conditionalFormatting>
  <conditionalFormatting sqref="X49">
    <cfRule type="containsText" dxfId="6022" priority="5996" operator="containsText" text="0"/>
  </conditionalFormatting>
  <conditionalFormatting sqref="X49">
    <cfRule type="cellIs" dxfId="6021" priority="5993" operator="equal">
      <formula>1</formula>
    </cfRule>
  </conditionalFormatting>
  <conditionalFormatting sqref="X49">
    <cfRule type="containsText" dxfId="6020" priority="5994" operator="containsText" text="0"/>
  </conditionalFormatting>
  <conditionalFormatting sqref="X49">
    <cfRule type="cellIs" dxfId="6019" priority="5991" operator="equal">
      <formula>1</formula>
    </cfRule>
  </conditionalFormatting>
  <conditionalFormatting sqref="X49">
    <cfRule type="containsText" dxfId="6018" priority="5992" operator="containsText" text="0"/>
  </conditionalFormatting>
  <conditionalFormatting sqref="X51">
    <cfRule type="cellIs" dxfId="6017" priority="5989" operator="equal">
      <formula>1</formula>
    </cfRule>
  </conditionalFormatting>
  <conditionalFormatting sqref="X51">
    <cfRule type="containsText" dxfId="6016" priority="5990" operator="containsText" text="0"/>
  </conditionalFormatting>
  <conditionalFormatting sqref="X51">
    <cfRule type="cellIs" dxfId="6015" priority="5987" operator="equal">
      <formula>1</formula>
    </cfRule>
  </conditionalFormatting>
  <conditionalFormatting sqref="X51">
    <cfRule type="containsText" dxfId="6014" priority="5988" operator="containsText" text="0"/>
  </conditionalFormatting>
  <conditionalFormatting sqref="X51">
    <cfRule type="cellIs" dxfId="6013" priority="5985" operator="equal">
      <formula>1</formula>
    </cfRule>
  </conditionalFormatting>
  <conditionalFormatting sqref="X51">
    <cfRule type="containsText" dxfId="6012" priority="5986" operator="containsText" text="0"/>
  </conditionalFormatting>
  <conditionalFormatting sqref="X51">
    <cfRule type="cellIs" dxfId="6011" priority="5983" operator="equal">
      <formula>1</formula>
    </cfRule>
  </conditionalFormatting>
  <conditionalFormatting sqref="X51">
    <cfRule type="containsText" dxfId="6010" priority="5984" operator="containsText" text="0"/>
  </conditionalFormatting>
  <conditionalFormatting sqref="X51">
    <cfRule type="cellIs" dxfId="6009" priority="5981" operator="equal">
      <formula>1</formula>
    </cfRule>
  </conditionalFormatting>
  <conditionalFormatting sqref="X51">
    <cfRule type="containsText" dxfId="6008" priority="5982" operator="containsText" text="0"/>
  </conditionalFormatting>
  <conditionalFormatting sqref="X51">
    <cfRule type="cellIs" dxfId="6007" priority="5979" operator="equal">
      <formula>1</formula>
    </cfRule>
  </conditionalFormatting>
  <conditionalFormatting sqref="X51">
    <cfRule type="containsText" dxfId="6006" priority="5980" operator="containsText" text="0"/>
  </conditionalFormatting>
  <conditionalFormatting sqref="X51">
    <cfRule type="cellIs" dxfId="6005" priority="5977" operator="equal">
      <formula>1</formula>
    </cfRule>
  </conditionalFormatting>
  <conditionalFormatting sqref="X51">
    <cfRule type="containsText" dxfId="6004" priority="5978" operator="containsText" text="0"/>
  </conditionalFormatting>
  <conditionalFormatting sqref="X51">
    <cfRule type="cellIs" dxfId="6003" priority="5975" operator="equal">
      <formula>1</formula>
    </cfRule>
  </conditionalFormatting>
  <conditionalFormatting sqref="X51">
    <cfRule type="containsText" dxfId="6002" priority="5976" operator="containsText" text="0"/>
  </conditionalFormatting>
  <conditionalFormatting sqref="X51">
    <cfRule type="cellIs" dxfId="6001" priority="5973" operator="equal">
      <formula>1</formula>
    </cfRule>
  </conditionalFormatting>
  <conditionalFormatting sqref="X51">
    <cfRule type="containsText" dxfId="6000" priority="5974" operator="containsText" text="0"/>
  </conditionalFormatting>
  <conditionalFormatting sqref="X51">
    <cfRule type="cellIs" dxfId="5999" priority="5971" operator="equal">
      <formula>1</formula>
    </cfRule>
  </conditionalFormatting>
  <conditionalFormatting sqref="X51">
    <cfRule type="containsText" dxfId="5998" priority="5972" operator="containsText" text="0"/>
  </conditionalFormatting>
  <conditionalFormatting sqref="X53">
    <cfRule type="cellIs" dxfId="5997" priority="5969" operator="equal">
      <formula>1</formula>
    </cfRule>
  </conditionalFormatting>
  <conditionalFormatting sqref="X53">
    <cfRule type="containsText" dxfId="5996" priority="5970" operator="containsText" text="0"/>
  </conditionalFormatting>
  <conditionalFormatting sqref="X53">
    <cfRule type="cellIs" dxfId="5995" priority="5967" operator="equal">
      <formula>1</formula>
    </cfRule>
  </conditionalFormatting>
  <conditionalFormatting sqref="X53">
    <cfRule type="containsText" dxfId="5994" priority="5968" operator="containsText" text="0"/>
  </conditionalFormatting>
  <conditionalFormatting sqref="X53">
    <cfRule type="cellIs" dxfId="5993" priority="5965" operator="equal">
      <formula>1</formula>
    </cfRule>
  </conditionalFormatting>
  <conditionalFormatting sqref="X53">
    <cfRule type="containsText" dxfId="5992" priority="5966" operator="containsText" text="0"/>
  </conditionalFormatting>
  <conditionalFormatting sqref="X53">
    <cfRule type="cellIs" dxfId="5991" priority="5963" operator="equal">
      <formula>1</formula>
    </cfRule>
  </conditionalFormatting>
  <conditionalFormatting sqref="X53">
    <cfRule type="containsText" dxfId="5990" priority="5964" operator="containsText" text="0"/>
  </conditionalFormatting>
  <conditionalFormatting sqref="X53">
    <cfRule type="cellIs" dxfId="5989" priority="5961" operator="equal">
      <formula>1</formula>
    </cfRule>
  </conditionalFormatting>
  <conditionalFormatting sqref="X53">
    <cfRule type="containsText" dxfId="5988" priority="5962" operator="containsText" text="0"/>
  </conditionalFormatting>
  <conditionalFormatting sqref="X53">
    <cfRule type="cellIs" dxfId="5987" priority="5959" operator="equal">
      <formula>1</formula>
    </cfRule>
  </conditionalFormatting>
  <conditionalFormatting sqref="X53">
    <cfRule type="containsText" dxfId="5986" priority="5960" operator="containsText" text="0"/>
  </conditionalFormatting>
  <conditionalFormatting sqref="X53">
    <cfRule type="cellIs" dxfId="5985" priority="5957" operator="equal">
      <formula>1</formula>
    </cfRule>
  </conditionalFormatting>
  <conditionalFormatting sqref="X53">
    <cfRule type="containsText" dxfId="5984" priority="5958" operator="containsText" text="0"/>
  </conditionalFormatting>
  <conditionalFormatting sqref="X53">
    <cfRule type="cellIs" dxfId="5983" priority="5955" operator="equal">
      <formula>1</formula>
    </cfRule>
  </conditionalFormatting>
  <conditionalFormatting sqref="X53">
    <cfRule type="containsText" dxfId="5982" priority="5956" operator="containsText" text="0"/>
  </conditionalFormatting>
  <conditionalFormatting sqref="X53">
    <cfRule type="cellIs" dxfId="5981" priority="5953" operator="equal">
      <formula>1</formula>
    </cfRule>
  </conditionalFormatting>
  <conditionalFormatting sqref="X53">
    <cfRule type="containsText" dxfId="5980" priority="5954" operator="containsText" text="0"/>
  </conditionalFormatting>
  <conditionalFormatting sqref="X53">
    <cfRule type="cellIs" dxfId="5979" priority="5951" operator="equal">
      <formula>1</formula>
    </cfRule>
  </conditionalFormatting>
  <conditionalFormatting sqref="X53">
    <cfRule type="containsText" dxfId="5978" priority="5952" operator="containsText" text="0"/>
  </conditionalFormatting>
  <conditionalFormatting sqref="X55">
    <cfRule type="cellIs" dxfId="5977" priority="5949" operator="equal">
      <formula>1</formula>
    </cfRule>
  </conditionalFormatting>
  <conditionalFormatting sqref="X55">
    <cfRule type="containsText" dxfId="5976" priority="5950" operator="containsText" text="0"/>
  </conditionalFormatting>
  <conditionalFormatting sqref="X55">
    <cfRule type="cellIs" dxfId="5975" priority="5947" operator="equal">
      <formula>1</formula>
    </cfRule>
  </conditionalFormatting>
  <conditionalFormatting sqref="X55">
    <cfRule type="containsText" dxfId="5974" priority="5948" operator="containsText" text="0"/>
  </conditionalFormatting>
  <conditionalFormatting sqref="X55">
    <cfRule type="cellIs" dxfId="5973" priority="5945" operator="equal">
      <formula>1</formula>
    </cfRule>
  </conditionalFormatting>
  <conditionalFormatting sqref="X55">
    <cfRule type="containsText" dxfId="5972" priority="5946" operator="containsText" text="0"/>
  </conditionalFormatting>
  <conditionalFormatting sqref="X55">
    <cfRule type="cellIs" dxfId="5971" priority="5943" operator="equal">
      <formula>1</formula>
    </cfRule>
  </conditionalFormatting>
  <conditionalFormatting sqref="X55">
    <cfRule type="containsText" dxfId="5970" priority="5944" operator="containsText" text="0"/>
  </conditionalFormatting>
  <conditionalFormatting sqref="X55">
    <cfRule type="cellIs" dxfId="5969" priority="5941" operator="equal">
      <formula>1</formula>
    </cfRule>
  </conditionalFormatting>
  <conditionalFormatting sqref="X55">
    <cfRule type="containsText" dxfId="5968" priority="5942" operator="containsText" text="0"/>
  </conditionalFormatting>
  <conditionalFormatting sqref="X55">
    <cfRule type="cellIs" dxfId="5967" priority="5939" operator="equal">
      <formula>1</formula>
    </cfRule>
  </conditionalFormatting>
  <conditionalFormatting sqref="X55">
    <cfRule type="containsText" dxfId="5966" priority="5940" operator="containsText" text="0"/>
  </conditionalFormatting>
  <conditionalFormatting sqref="X55">
    <cfRule type="cellIs" dxfId="5965" priority="5937" operator="equal">
      <formula>1</formula>
    </cfRule>
  </conditionalFormatting>
  <conditionalFormatting sqref="X55">
    <cfRule type="containsText" dxfId="5964" priority="5938" operator="containsText" text="0"/>
  </conditionalFormatting>
  <conditionalFormatting sqref="X55">
    <cfRule type="cellIs" dxfId="5963" priority="5935" operator="equal">
      <formula>1</formula>
    </cfRule>
  </conditionalFormatting>
  <conditionalFormatting sqref="X55">
    <cfRule type="containsText" dxfId="5962" priority="5936" operator="containsText" text="0"/>
  </conditionalFormatting>
  <conditionalFormatting sqref="X55">
    <cfRule type="cellIs" dxfId="5961" priority="5933" operator="equal">
      <formula>1</formula>
    </cfRule>
  </conditionalFormatting>
  <conditionalFormatting sqref="X55">
    <cfRule type="containsText" dxfId="5960" priority="5934" operator="containsText" text="0"/>
  </conditionalFormatting>
  <conditionalFormatting sqref="X55">
    <cfRule type="cellIs" dxfId="5959" priority="5931" operator="equal">
      <formula>1</formula>
    </cfRule>
  </conditionalFormatting>
  <conditionalFormatting sqref="X55">
    <cfRule type="containsText" dxfId="5958" priority="5932" operator="containsText" text="0"/>
  </conditionalFormatting>
  <conditionalFormatting sqref="X57">
    <cfRule type="cellIs" dxfId="5957" priority="5929" operator="equal">
      <formula>1</formula>
    </cfRule>
  </conditionalFormatting>
  <conditionalFormatting sqref="X57">
    <cfRule type="containsText" dxfId="5956" priority="5930" operator="containsText" text="0"/>
  </conditionalFormatting>
  <conditionalFormatting sqref="X57">
    <cfRule type="cellIs" dxfId="5955" priority="5927" operator="equal">
      <formula>1</formula>
    </cfRule>
  </conditionalFormatting>
  <conditionalFormatting sqref="X57">
    <cfRule type="containsText" dxfId="5954" priority="5928" operator="containsText" text="0"/>
  </conditionalFormatting>
  <conditionalFormatting sqref="X57">
    <cfRule type="cellIs" dxfId="5953" priority="5925" operator="equal">
      <formula>1</formula>
    </cfRule>
  </conditionalFormatting>
  <conditionalFormatting sqref="X57">
    <cfRule type="containsText" dxfId="5952" priority="5926" operator="containsText" text="0"/>
  </conditionalFormatting>
  <conditionalFormatting sqref="X57">
    <cfRule type="cellIs" dxfId="5951" priority="5923" operator="equal">
      <formula>1</formula>
    </cfRule>
  </conditionalFormatting>
  <conditionalFormatting sqref="X57">
    <cfRule type="containsText" dxfId="5950" priority="5924" operator="containsText" text="0"/>
  </conditionalFormatting>
  <conditionalFormatting sqref="X57">
    <cfRule type="cellIs" dxfId="5949" priority="5921" operator="equal">
      <formula>1</formula>
    </cfRule>
  </conditionalFormatting>
  <conditionalFormatting sqref="X57">
    <cfRule type="containsText" dxfId="5948" priority="5922" operator="containsText" text="0"/>
  </conditionalFormatting>
  <conditionalFormatting sqref="X57">
    <cfRule type="cellIs" dxfId="5947" priority="5919" operator="equal">
      <formula>1</formula>
    </cfRule>
  </conditionalFormatting>
  <conditionalFormatting sqref="X57">
    <cfRule type="containsText" dxfId="5946" priority="5920" operator="containsText" text="0"/>
  </conditionalFormatting>
  <conditionalFormatting sqref="X57">
    <cfRule type="cellIs" dxfId="5945" priority="5917" operator="equal">
      <formula>1</formula>
    </cfRule>
  </conditionalFormatting>
  <conditionalFormatting sqref="X57">
    <cfRule type="containsText" dxfId="5944" priority="5918" operator="containsText" text="0"/>
  </conditionalFormatting>
  <conditionalFormatting sqref="X57">
    <cfRule type="cellIs" dxfId="5943" priority="5915" operator="equal">
      <formula>1</formula>
    </cfRule>
  </conditionalFormatting>
  <conditionalFormatting sqref="X57">
    <cfRule type="containsText" dxfId="5942" priority="5916" operator="containsText" text="0"/>
  </conditionalFormatting>
  <conditionalFormatting sqref="X57">
    <cfRule type="cellIs" dxfId="5941" priority="5913" operator="equal">
      <formula>1</formula>
    </cfRule>
  </conditionalFormatting>
  <conditionalFormatting sqref="X57">
    <cfRule type="containsText" dxfId="5940" priority="5914" operator="containsText" text="0"/>
  </conditionalFormatting>
  <conditionalFormatting sqref="X57">
    <cfRule type="cellIs" dxfId="5939" priority="5911" operator="equal">
      <formula>1</formula>
    </cfRule>
  </conditionalFormatting>
  <conditionalFormatting sqref="X57">
    <cfRule type="containsText" dxfId="5938" priority="5912" operator="containsText" text="0"/>
  </conditionalFormatting>
  <conditionalFormatting sqref="Y14">
    <cfRule type="cellIs" dxfId="5937" priority="5909" operator="equal">
      <formula>1</formula>
    </cfRule>
  </conditionalFormatting>
  <conditionalFormatting sqref="Y14">
    <cfRule type="containsText" dxfId="5936" priority="5910" operator="containsText" text="0"/>
  </conditionalFormatting>
  <conditionalFormatting sqref="Y14">
    <cfRule type="cellIs" dxfId="5935" priority="5907" operator="equal">
      <formula>1</formula>
    </cfRule>
  </conditionalFormatting>
  <conditionalFormatting sqref="Y14">
    <cfRule type="containsText" dxfId="5934" priority="5908" operator="containsText" text="0"/>
  </conditionalFormatting>
  <conditionalFormatting sqref="Y14">
    <cfRule type="cellIs" dxfId="5933" priority="5905" operator="equal">
      <formula>1</formula>
    </cfRule>
  </conditionalFormatting>
  <conditionalFormatting sqref="Y14">
    <cfRule type="containsText" dxfId="5932" priority="5906" operator="containsText" text="0"/>
  </conditionalFormatting>
  <conditionalFormatting sqref="Y14">
    <cfRule type="cellIs" dxfId="5931" priority="5903" operator="equal">
      <formula>1</formula>
    </cfRule>
  </conditionalFormatting>
  <conditionalFormatting sqref="Y14">
    <cfRule type="containsText" dxfId="5930" priority="5904" operator="containsText" text="0"/>
  </conditionalFormatting>
  <conditionalFormatting sqref="Y14">
    <cfRule type="cellIs" dxfId="5929" priority="5901" operator="equal">
      <formula>1</formula>
    </cfRule>
  </conditionalFormatting>
  <conditionalFormatting sqref="Y14">
    <cfRule type="containsText" dxfId="5928" priority="5902" operator="containsText" text="0"/>
  </conditionalFormatting>
  <conditionalFormatting sqref="Y14">
    <cfRule type="cellIs" dxfId="5927" priority="5899" operator="equal">
      <formula>1</formula>
    </cfRule>
  </conditionalFormatting>
  <conditionalFormatting sqref="Y14">
    <cfRule type="containsText" dxfId="5926" priority="5900" operator="containsText" text="0"/>
  </conditionalFormatting>
  <conditionalFormatting sqref="Y14">
    <cfRule type="cellIs" dxfId="5925" priority="5897" operator="equal">
      <formula>1</formula>
    </cfRule>
  </conditionalFormatting>
  <conditionalFormatting sqref="Y14">
    <cfRule type="containsText" dxfId="5924" priority="5898" operator="containsText" text="0"/>
  </conditionalFormatting>
  <conditionalFormatting sqref="Y14">
    <cfRule type="cellIs" dxfId="5923" priority="5895" operator="equal">
      <formula>1</formula>
    </cfRule>
  </conditionalFormatting>
  <conditionalFormatting sqref="Y14">
    <cfRule type="containsText" dxfId="5922" priority="5896" operator="containsText" text="0"/>
  </conditionalFormatting>
  <conditionalFormatting sqref="Y14">
    <cfRule type="cellIs" dxfId="5921" priority="5893" operator="equal">
      <formula>1</formula>
    </cfRule>
  </conditionalFormatting>
  <conditionalFormatting sqref="Y14">
    <cfRule type="containsText" dxfId="5920" priority="5894" operator="containsText" text="0"/>
  </conditionalFormatting>
  <conditionalFormatting sqref="Y14">
    <cfRule type="cellIs" dxfId="5919" priority="5891" operator="equal">
      <formula>1</formula>
    </cfRule>
  </conditionalFormatting>
  <conditionalFormatting sqref="Y14">
    <cfRule type="containsText" dxfId="5918" priority="5892" operator="containsText" text="0"/>
  </conditionalFormatting>
  <conditionalFormatting sqref="Y16">
    <cfRule type="cellIs" dxfId="5917" priority="5889" operator="equal">
      <formula>1</formula>
    </cfRule>
  </conditionalFormatting>
  <conditionalFormatting sqref="Y16">
    <cfRule type="containsText" dxfId="5916" priority="5890" operator="containsText" text="0"/>
  </conditionalFormatting>
  <conditionalFormatting sqref="Y16">
    <cfRule type="cellIs" dxfId="5915" priority="5887" operator="equal">
      <formula>1</formula>
    </cfRule>
  </conditionalFormatting>
  <conditionalFormatting sqref="Y16">
    <cfRule type="containsText" dxfId="5914" priority="5888" operator="containsText" text="0"/>
  </conditionalFormatting>
  <conditionalFormatting sqref="Y16">
    <cfRule type="cellIs" dxfId="5913" priority="5885" operator="equal">
      <formula>1</formula>
    </cfRule>
  </conditionalFormatting>
  <conditionalFormatting sqref="Y16">
    <cfRule type="containsText" dxfId="5912" priority="5886" operator="containsText" text="0"/>
  </conditionalFormatting>
  <conditionalFormatting sqref="Y16">
    <cfRule type="cellIs" dxfId="5911" priority="5883" operator="equal">
      <formula>1</formula>
    </cfRule>
  </conditionalFormatting>
  <conditionalFormatting sqref="Y16">
    <cfRule type="containsText" dxfId="5910" priority="5884" operator="containsText" text="0"/>
  </conditionalFormatting>
  <conditionalFormatting sqref="Y16">
    <cfRule type="cellIs" dxfId="5909" priority="5881" operator="equal">
      <formula>1</formula>
    </cfRule>
  </conditionalFormatting>
  <conditionalFormatting sqref="Y16">
    <cfRule type="containsText" dxfId="5908" priority="5882" operator="containsText" text="0"/>
  </conditionalFormatting>
  <conditionalFormatting sqref="Y16">
    <cfRule type="cellIs" dxfId="5907" priority="5879" operator="equal">
      <formula>1</formula>
    </cfRule>
  </conditionalFormatting>
  <conditionalFormatting sqref="Y16">
    <cfRule type="containsText" dxfId="5906" priority="5880" operator="containsText" text="0"/>
  </conditionalFormatting>
  <conditionalFormatting sqref="Y16">
    <cfRule type="cellIs" dxfId="5905" priority="5877" operator="equal">
      <formula>1</formula>
    </cfRule>
  </conditionalFormatting>
  <conditionalFormatting sqref="Y16">
    <cfRule type="containsText" dxfId="5904" priority="5878" operator="containsText" text="0"/>
  </conditionalFormatting>
  <conditionalFormatting sqref="Y16">
    <cfRule type="cellIs" dxfId="5903" priority="5875" operator="equal">
      <formula>1</formula>
    </cfRule>
  </conditionalFormatting>
  <conditionalFormatting sqref="Y16">
    <cfRule type="containsText" dxfId="5902" priority="5876" operator="containsText" text="0"/>
  </conditionalFormatting>
  <conditionalFormatting sqref="Y16">
    <cfRule type="cellIs" dxfId="5901" priority="5873" operator="equal">
      <formula>1</formula>
    </cfRule>
  </conditionalFormatting>
  <conditionalFormatting sqref="Y16">
    <cfRule type="containsText" dxfId="5900" priority="5874" operator="containsText" text="0"/>
  </conditionalFormatting>
  <conditionalFormatting sqref="Y16">
    <cfRule type="cellIs" dxfId="5899" priority="5871" operator="equal">
      <formula>1</formula>
    </cfRule>
  </conditionalFormatting>
  <conditionalFormatting sqref="Y16">
    <cfRule type="containsText" dxfId="5898" priority="5872" operator="containsText" text="0"/>
  </conditionalFormatting>
  <conditionalFormatting sqref="Y18">
    <cfRule type="cellIs" dxfId="5897" priority="5869" operator="equal">
      <formula>1</formula>
    </cfRule>
  </conditionalFormatting>
  <conditionalFormatting sqref="Y18">
    <cfRule type="containsText" dxfId="5896" priority="5870" operator="containsText" text="0"/>
  </conditionalFormatting>
  <conditionalFormatting sqref="Y18">
    <cfRule type="cellIs" dxfId="5895" priority="5867" operator="equal">
      <formula>1</formula>
    </cfRule>
  </conditionalFormatting>
  <conditionalFormatting sqref="Y18">
    <cfRule type="containsText" dxfId="5894" priority="5868" operator="containsText" text="0"/>
  </conditionalFormatting>
  <conditionalFormatting sqref="Y18">
    <cfRule type="cellIs" dxfId="5893" priority="5865" operator="equal">
      <formula>1</formula>
    </cfRule>
  </conditionalFormatting>
  <conditionalFormatting sqref="Y18">
    <cfRule type="containsText" dxfId="5892" priority="5866" operator="containsText" text="0"/>
  </conditionalFormatting>
  <conditionalFormatting sqref="Y18">
    <cfRule type="cellIs" dxfId="5891" priority="5863" operator="equal">
      <formula>1</formula>
    </cfRule>
  </conditionalFormatting>
  <conditionalFormatting sqref="Y18">
    <cfRule type="containsText" dxfId="5890" priority="5864" operator="containsText" text="0"/>
  </conditionalFormatting>
  <conditionalFormatting sqref="Y18">
    <cfRule type="cellIs" dxfId="5889" priority="5861" operator="equal">
      <formula>1</formula>
    </cfRule>
  </conditionalFormatting>
  <conditionalFormatting sqref="Y18">
    <cfRule type="containsText" dxfId="5888" priority="5862" operator="containsText" text="0"/>
  </conditionalFormatting>
  <conditionalFormatting sqref="Y18">
    <cfRule type="cellIs" dxfId="5887" priority="5859" operator="equal">
      <formula>1</formula>
    </cfRule>
  </conditionalFormatting>
  <conditionalFormatting sqref="Y18">
    <cfRule type="containsText" dxfId="5886" priority="5860" operator="containsText" text="0"/>
  </conditionalFormatting>
  <conditionalFormatting sqref="Y18">
    <cfRule type="cellIs" dxfId="5885" priority="5857" operator="equal">
      <formula>1</formula>
    </cfRule>
  </conditionalFormatting>
  <conditionalFormatting sqref="Y18">
    <cfRule type="containsText" dxfId="5884" priority="5858" operator="containsText" text="0"/>
  </conditionalFormatting>
  <conditionalFormatting sqref="Y18">
    <cfRule type="cellIs" dxfId="5883" priority="5855" operator="equal">
      <formula>1</formula>
    </cfRule>
  </conditionalFormatting>
  <conditionalFormatting sqref="Y18">
    <cfRule type="containsText" dxfId="5882" priority="5856" operator="containsText" text="0"/>
  </conditionalFormatting>
  <conditionalFormatting sqref="Y18">
    <cfRule type="cellIs" dxfId="5881" priority="5853" operator="equal">
      <formula>1</formula>
    </cfRule>
  </conditionalFormatting>
  <conditionalFormatting sqref="Y18">
    <cfRule type="containsText" dxfId="5880" priority="5854" operator="containsText" text="0"/>
  </conditionalFormatting>
  <conditionalFormatting sqref="Y18">
    <cfRule type="cellIs" dxfId="5879" priority="5851" operator="equal">
      <formula>1</formula>
    </cfRule>
  </conditionalFormatting>
  <conditionalFormatting sqref="Y18">
    <cfRule type="containsText" dxfId="5878" priority="5852" operator="containsText" text="0"/>
  </conditionalFormatting>
  <conditionalFormatting sqref="Y20">
    <cfRule type="cellIs" dxfId="5877" priority="5849" operator="equal">
      <formula>1</formula>
    </cfRule>
  </conditionalFormatting>
  <conditionalFormatting sqref="Y20">
    <cfRule type="containsText" dxfId="5876" priority="5850" operator="containsText" text="0"/>
  </conditionalFormatting>
  <conditionalFormatting sqref="Y20">
    <cfRule type="cellIs" dxfId="5875" priority="5847" operator="equal">
      <formula>1</formula>
    </cfRule>
  </conditionalFormatting>
  <conditionalFormatting sqref="Y20">
    <cfRule type="containsText" dxfId="5874" priority="5848" operator="containsText" text="0"/>
  </conditionalFormatting>
  <conditionalFormatting sqref="Y20">
    <cfRule type="cellIs" dxfId="5873" priority="5845" operator="equal">
      <formula>1</formula>
    </cfRule>
  </conditionalFormatting>
  <conditionalFormatting sqref="Y20">
    <cfRule type="containsText" dxfId="5872" priority="5846" operator="containsText" text="0"/>
  </conditionalFormatting>
  <conditionalFormatting sqref="Y20">
    <cfRule type="cellIs" dxfId="5871" priority="5843" operator="equal">
      <formula>1</formula>
    </cfRule>
  </conditionalFormatting>
  <conditionalFormatting sqref="Y20">
    <cfRule type="containsText" dxfId="5870" priority="5844" operator="containsText" text="0"/>
  </conditionalFormatting>
  <conditionalFormatting sqref="Y20">
    <cfRule type="cellIs" dxfId="5869" priority="5841" operator="equal">
      <formula>1</formula>
    </cfRule>
  </conditionalFormatting>
  <conditionalFormatting sqref="Y20">
    <cfRule type="containsText" dxfId="5868" priority="5842" operator="containsText" text="0"/>
  </conditionalFormatting>
  <conditionalFormatting sqref="Y20">
    <cfRule type="cellIs" dxfId="5867" priority="5839" operator="equal">
      <formula>1</formula>
    </cfRule>
  </conditionalFormatting>
  <conditionalFormatting sqref="Y20">
    <cfRule type="containsText" dxfId="5866" priority="5840" operator="containsText" text="0"/>
  </conditionalFormatting>
  <conditionalFormatting sqref="Y20">
    <cfRule type="cellIs" dxfId="5865" priority="5837" operator="equal">
      <formula>1</formula>
    </cfRule>
  </conditionalFormatting>
  <conditionalFormatting sqref="Y20">
    <cfRule type="containsText" dxfId="5864" priority="5838" operator="containsText" text="0"/>
  </conditionalFormatting>
  <conditionalFormatting sqref="Y20">
    <cfRule type="cellIs" dxfId="5863" priority="5835" operator="equal">
      <formula>1</formula>
    </cfRule>
  </conditionalFormatting>
  <conditionalFormatting sqref="Y20">
    <cfRule type="containsText" dxfId="5862" priority="5836" operator="containsText" text="0"/>
  </conditionalFormatting>
  <conditionalFormatting sqref="Y20">
    <cfRule type="cellIs" dxfId="5861" priority="5833" operator="equal">
      <formula>1</formula>
    </cfRule>
  </conditionalFormatting>
  <conditionalFormatting sqref="Y20">
    <cfRule type="containsText" dxfId="5860" priority="5834" operator="containsText" text="0"/>
  </conditionalFormatting>
  <conditionalFormatting sqref="Y20">
    <cfRule type="cellIs" dxfId="5859" priority="5831" operator="equal">
      <formula>1</formula>
    </cfRule>
  </conditionalFormatting>
  <conditionalFormatting sqref="Y20">
    <cfRule type="containsText" dxfId="5858" priority="5832" operator="containsText" text="0"/>
  </conditionalFormatting>
  <conditionalFormatting sqref="Y20">
    <cfRule type="cellIs" dxfId="5857" priority="5829" operator="equal">
      <formula>1</formula>
    </cfRule>
  </conditionalFormatting>
  <conditionalFormatting sqref="Y20">
    <cfRule type="containsText" dxfId="5856" priority="5830" operator="containsText" text="0"/>
  </conditionalFormatting>
  <conditionalFormatting sqref="Y22">
    <cfRule type="cellIs" dxfId="5855" priority="5827" operator="equal">
      <formula>1</formula>
    </cfRule>
  </conditionalFormatting>
  <conditionalFormatting sqref="Y22">
    <cfRule type="containsText" dxfId="5854" priority="5828" operator="containsText" text="0"/>
  </conditionalFormatting>
  <conditionalFormatting sqref="Y22">
    <cfRule type="cellIs" dxfId="5853" priority="5825" operator="equal">
      <formula>1</formula>
    </cfRule>
  </conditionalFormatting>
  <conditionalFormatting sqref="Y22">
    <cfRule type="containsText" dxfId="5852" priority="5826" operator="containsText" text="0"/>
  </conditionalFormatting>
  <conditionalFormatting sqref="Y22">
    <cfRule type="cellIs" dxfId="5851" priority="5823" operator="equal">
      <formula>1</formula>
    </cfRule>
  </conditionalFormatting>
  <conditionalFormatting sqref="Y22">
    <cfRule type="containsText" dxfId="5850" priority="5824" operator="containsText" text="0"/>
  </conditionalFormatting>
  <conditionalFormatting sqref="Y22">
    <cfRule type="cellIs" dxfId="5849" priority="5821" operator="equal">
      <formula>1</formula>
    </cfRule>
  </conditionalFormatting>
  <conditionalFormatting sqref="Y22">
    <cfRule type="containsText" dxfId="5848" priority="5822" operator="containsText" text="0"/>
  </conditionalFormatting>
  <conditionalFormatting sqref="Y22">
    <cfRule type="cellIs" dxfId="5847" priority="5819" operator="equal">
      <formula>1</formula>
    </cfRule>
  </conditionalFormatting>
  <conditionalFormatting sqref="Y22">
    <cfRule type="containsText" dxfId="5846" priority="5820" operator="containsText" text="0"/>
  </conditionalFormatting>
  <conditionalFormatting sqref="Y22">
    <cfRule type="cellIs" dxfId="5845" priority="5817" operator="equal">
      <formula>1</formula>
    </cfRule>
  </conditionalFormatting>
  <conditionalFormatting sqref="Y22">
    <cfRule type="containsText" dxfId="5844" priority="5818" operator="containsText" text="0"/>
  </conditionalFormatting>
  <conditionalFormatting sqref="Y22">
    <cfRule type="cellIs" dxfId="5843" priority="5815" operator="equal">
      <formula>1</formula>
    </cfRule>
  </conditionalFormatting>
  <conditionalFormatting sqref="Y22">
    <cfRule type="containsText" dxfId="5842" priority="5816" operator="containsText" text="0"/>
  </conditionalFormatting>
  <conditionalFormatting sqref="Y22">
    <cfRule type="cellIs" dxfId="5841" priority="5813" operator="equal">
      <formula>1</formula>
    </cfRule>
  </conditionalFormatting>
  <conditionalFormatting sqref="Y22">
    <cfRule type="containsText" dxfId="5840" priority="5814" operator="containsText" text="0"/>
  </conditionalFormatting>
  <conditionalFormatting sqref="Y22">
    <cfRule type="cellIs" dxfId="5839" priority="5811" operator="equal">
      <formula>1</formula>
    </cfRule>
  </conditionalFormatting>
  <conditionalFormatting sqref="Y22">
    <cfRule type="containsText" dxfId="5838" priority="5812" operator="containsText" text="0"/>
  </conditionalFormatting>
  <conditionalFormatting sqref="Y22">
    <cfRule type="cellIs" dxfId="5837" priority="5809" operator="equal">
      <formula>1</formula>
    </cfRule>
  </conditionalFormatting>
  <conditionalFormatting sqref="Y22">
    <cfRule type="containsText" dxfId="5836" priority="5810" operator="containsText" text="0"/>
  </conditionalFormatting>
  <conditionalFormatting sqref="Y22">
    <cfRule type="cellIs" dxfId="5835" priority="5807" operator="equal">
      <formula>1</formula>
    </cfRule>
  </conditionalFormatting>
  <conditionalFormatting sqref="Y22">
    <cfRule type="containsText" dxfId="5834" priority="5808" operator="containsText" text="0"/>
  </conditionalFormatting>
  <conditionalFormatting sqref="Y24">
    <cfRule type="cellIs" dxfId="5833" priority="5805" operator="equal">
      <formula>1</formula>
    </cfRule>
  </conditionalFormatting>
  <conditionalFormatting sqref="Y24">
    <cfRule type="containsText" dxfId="5832" priority="5806" operator="containsText" text="0"/>
  </conditionalFormatting>
  <conditionalFormatting sqref="Y24">
    <cfRule type="cellIs" dxfId="5831" priority="5803" operator="equal">
      <formula>1</formula>
    </cfRule>
  </conditionalFormatting>
  <conditionalFormatting sqref="Y24">
    <cfRule type="containsText" dxfId="5830" priority="5804" operator="containsText" text="0"/>
  </conditionalFormatting>
  <conditionalFormatting sqref="Y24">
    <cfRule type="cellIs" dxfId="5829" priority="5801" operator="equal">
      <formula>1</formula>
    </cfRule>
  </conditionalFormatting>
  <conditionalFormatting sqref="Y24">
    <cfRule type="containsText" dxfId="5828" priority="5802" operator="containsText" text="0"/>
  </conditionalFormatting>
  <conditionalFormatting sqref="Y24">
    <cfRule type="cellIs" dxfId="5827" priority="5799" operator="equal">
      <formula>1</formula>
    </cfRule>
  </conditionalFormatting>
  <conditionalFormatting sqref="Y24">
    <cfRule type="containsText" dxfId="5826" priority="5800" operator="containsText" text="0"/>
  </conditionalFormatting>
  <conditionalFormatting sqref="Y24">
    <cfRule type="cellIs" dxfId="5825" priority="5797" operator="equal">
      <formula>1</formula>
    </cfRule>
  </conditionalFormatting>
  <conditionalFormatting sqref="Y24">
    <cfRule type="containsText" dxfId="5824" priority="5798" operator="containsText" text="0"/>
  </conditionalFormatting>
  <conditionalFormatting sqref="Y24">
    <cfRule type="cellIs" dxfId="5823" priority="5795" operator="equal">
      <formula>1</formula>
    </cfRule>
  </conditionalFormatting>
  <conditionalFormatting sqref="Y24">
    <cfRule type="containsText" dxfId="5822" priority="5796" operator="containsText" text="0"/>
  </conditionalFormatting>
  <conditionalFormatting sqref="Y24">
    <cfRule type="cellIs" dxfId="5821" priority="5793" operator="equal">
      <formula>1</formula>
    </cfRule>
  </conditionalFormatting>
  <conditionalFormatting sqref="Y24">
    <cfRule type="containsText" dxfId="5820" priority="5794" operator="containsText" text="0"/>
  </conditionalFormatting>
  <conditionalFormatting sqref="Y24">
    <cfRule type="cellIs" dxfId="5819" priority="5791" operator="equal">
      <formula>1</formula>
    </cfRule>
  </conditionalFormatting>
  <conditionalFormatting sqref="Y24">
    <cfRule type="containsText" dxfId="5818" priority="5792" operator="containsText" text="0"/>
  </conditionalFormatting>
  <conditionalFormatting sqref="Y24">
    <cfRule type="cellIs" dxfId="5817" priority="5789" operator="equal">
      <formula>1</formula>
    </cfRule>
  </conditionalFormatting>
  <conditionalFormatting sqref="Y24">
    <cfRule type="containsText" dxfId="5816" priority="5790" operator="containsText" text="0"/>
  </conditionalFormatting>
  <conditionalFormatting sqref="Y24">
    <cfRule type="cellIs" dxfId="5815" priority="5787" operator="equal">
      <formula>1</formula>
    </cfRule>
  </conditionalFormatting>
  <conditionalFormatting sqref="Y24">
    <cfRule type="containsText" dxfId="5814" priority="5788" operator="containsText" text="0"/>
  </conditionalFormatting>
  <conditionalFormatting sqref="Y24">
    <cfRule type="cellIs" dxfId="5813" priority="5785" operator="equal">
      <formula>1</formula>
    </cfRule>
  </conditionalFormatting>
  <conditionalFormatting sqref="Y24">
    <cfRule type="containsText" dxfId="5812" priority="5786" operator="containsText" text="0"/>
  </conditionalFormatting>
  <conditionalFormatting sqref="Y26">
    <cfRule type="cellIs" dxfId="5811" priority="5783" operator="equal">
      <formula>1</formula>
    </cfRule>
  </conditionalFormatting>
  <conditionalFormatting sqref="Y26">
    <cfRule type="containsText" dxfId="5810" priority="5784" operator="containsText" text="0"/>
  </conditionalFormatting>
  <conditionalFormatting sqref="Y26">
    <cfRule type="cellIs" dxfId="5809" priority="5781" operator="equal">
      <formula>1</formula>
    </cfRule>
  </conditionalFormatting>
  <conditionalFormatting sqref="Y26">
    <cfRule type="containsText" dxfId="5808" priority="5782" operator="containsText" text="0"/>
  </conditionalFormatting>
  <conditionalFormatting sqref="Y26">
    <cfRule type="cellIs" dxfId="5807" priority="5779" operator="equal">
      <formula>1</formula>
    </cfRule>
  </conditionalFormatting>
  <conditionalFormatting sqref="Y26">
    <cfRule type="containsText" dxfId="5806" priority="5780" operator="containsText" text="0"/>
  </conditionalFormatting>
  <conditionalFormatting sqref="Y26">
    <cfRule type="cellIs" dxfId="5805" priority="5777" operator="equal">
      <formula>1</formula>
    </cfRule>
  </conditionalFormatting>
  <conditionalFormatting sqref="Y26">
    <cfRule type="containsText" dxfId="5804" priority="5778" operator="containsText" text="0"/>
  </conditionalFormatting>
  <conditionalFormatting sqref="Y26">
    <cfRule type="cellIs" dxfId="5803" priority="5775" operator="equal">
      <formula>1</formula>
    </cfRule>
  </conditionalFormatting>
  <conditionalFormatting sqref="Y26">
    <cfRule type="containsText" dxfId="5802" priority="5776" operator="containsText" text="0"/>
  </conditionalFormatting>
  <conditionalFormatting sqref="Y26">
    <cfRule type="cellIs" dxfId="5801" priority="5773" operator="equal">
      <formula>1</formula>
    </cfRule>
  </conditionalFormatting>
  <conditionalFormatting sqref="Y26">
    <cfRule type="containsText" dxfId="5800" priority="5774" operator="containsText" text="0"/>
  </conditionalFormatting>
  <conditionalFormatting sqref="Y26">
    <cfRule type="cellIs" dxfId="5799" priority="5771" operator="equal">
      <formula>1</formula>
    </cfRule>
  </conditionalFormatting>
  <conditionalFormatting sqref="Y26">
    <cfRule type="containsText" dxfId="5798" priority="5772" operator="containsText" text="0"/>
  </conditionalFormatting>
  <conditionalFormatting sqref="Y26">
    <cfRule type="cellIs" dxfId="5797" priority="5769" operator="equal">
      <formula>1</formula>
    </cfRule>
  </conditionalFormatting>
  <conditionalFormatting sqref="Y26">
    <cfRule type="containsText" dxfId="5796" priority="5770" operator="containsText" text="0"/>
  </conditionalFormatting>
  <conditionalFormatting sqref="Y26">
    <cfRule type="cellIs" dxfId="5795" priority="5767" operator="equal">
      <formula>1</formula>
    </cfRule>
  </conditionalFormatting>
  <conditionalFormatting sqref="Y26">
    <cfRule type="containsText" dxfId="5794" priority="5768" operator="containsText" text="0"/>
  </conditionalFormatting>
  <conditionalFormatting sqref="Y26">
    <cfRule type="cellIs" dxfId="5793" priority="5765" operator="equal">
      <formula>1</formula>
    </cfRule>
  </conditionalFormatting>
  <conditionalFormatting sqref="Y26">
    <cfRule type="containsText" dxfId="5792" priority="5766" operator="containsText" text="0"/>
  </conditionalFormatting>
  <conditionalFormatting sqref="Y26">
    <cfRule type="cellIs" dxfId="5791" priority="5763" operator="equal">
      <formula>1</formula>
    </cfRule>
  </conditionalFormatting>
  <conditionalFormatting sqref="Y26">
    <cfRule type="containsText" dxfId="5790" priority="5764" operator="containsText" text="0"/>
  </conditionalFormatting>
  <conditionalFormatting sqref="Y28">
    <cfRule type="cellIs" dxfId="5789" priority="5761" operator="equal">
      <formula>1</formula>
    </cfRule>
  </conditionalFormatting>
  <conditionalFormatting sqref="Y28">
    <cfRule type="containsText" dxfId="5788" priority="5762" operator="containsText" text="0"/>
  </conditionalFormatting>
  <conditionalFormatting sqref="Y28">
    <cfRule type="cellIs" dxfId="5787" priority="5759" operator="equal">
      <formula>1</formula>
    </cfRule>
  </conditionalFormatting>
  <conditionalFormatting sqref="Y28">
    <cfRule type="containsText" dxfId="5786" priority="5760" operator="containsText" text="0"/>
  </conditionalFormatting>
  <conditionalFormatting sqref="Y28">
    <cfRule type="cellIs" dxfId="5785" priority="5757" operator="equal">
      <formula>1</formula>
    </cfRule>
  </conditionalFormatting>
  <conditionalFormatting sqref="Y28">
    <cfRule type="containsText" dxfId="5784" priority="5758" operator="containsText" text="0"/>
  </conditionalFormatting>
  <conditionalFormatting sqref="Y28">
    <cfRule type="cellIs" dxfId="5783" priority="5755" operator="equal">
      <formula>1</formula>
    </cfRule>
  </conditionalFormatting>
  <conditionalFormatting sqref="Y28">
    <cfRule type="containsText" dxfId="5782" priority="5756" operator="containsText" text="0"/>
  </conditionalFormatting>
  <conditionalFormatting sqref="Y28">
    <cfRule type="cellIs" dxfId="5781" priority="5753" operator="equal">
      <formula>1</formula>
    </cfRule>
  </conditionalFormatting>
  <conditionalFormatting sqref="Y28">
    <cfRule type="containsText" dxfId="5780" priority="5754" operator="containsText" text="0"/>
  </conditionalFormatting>
  <conditionalFormatting sqref="Y28">
    <cfRule type="cellIs" dxfId="5779" priority="5751" operator="equal">
      <formula>1</formula>
    </cfRule>
  </conditionalFormatting>
  <conditionalFormatting sqref="Y28">
    <cfRule type="containsText" dxfId="5778" priority="5752" operator="containsText" text="0"/>
  </conditionalFormatting>
  <conditionalFormatting sqref="Y28">
    <cfRule type="cellIs" dxfId="5777" priority="5749" operator="equal">
      <formula>1</formula>
    </cfRule>
  </conditionalFormatting>
  <conditionalFormatting sqref="Y28">
    <cfRule type="containsText" dxfId="5776" priority="5750" operator="containsText" text="0"/>
  </conditionalFormatting>
  <conditionalFormatting sqref="Y28">
    <cfRule type="cellIs" dxfId="5775" priority="5747" operator="equal">
      <formula>1</formula>
    </cfRule>
  </conditionalFormatting>
  <conditionalFormatting sqref="Y28">
    <cfRule type="containsText" dxfId="5774" priority="5748" operator="containsText" text="0"/>
  </conditionalFormatting>
  <conditionalFormatting sqref="Y28">
    <cfRule type="cellIs" dxfId="5773" priority="5745" operator="equal">
      <formula>1</formula>
    </cfRule>
  </conditionalFormatting>
  <conditionalFormatting sqref="Y28">
    <cfRule type="containsText" dxfId="5772" priority="5746" operator="containsText" text="0"/>
  </conditionalFormatting>
  <conditionalFormatting sqref="Y28">
    <cfRule type="cellIs" dxfId="5771" priority="5743" operator="equal">
      <formula>1</formula>
    </cfRule>
  </conditionalFormatting>
  <conditionalFormatting sqref="Y28">
    <cfRule type="containsText" dxfId="5770" priority="5744" operator="containsText" text="0"/>
  </conditionalFormatting>
  <conditionalFormatting sqref="Y28">
    <cfRule type="cellIs" dxfId="5769" priority="5741" operator="equal">
      <formula>1</formula>
    </cfRule>
  </conditionalFormatting>
  <conditionalFormatting sqref="Y28">
    <cfRule type="containsText" dxfId="5768" priority="5742" operator="containsText" text="0"/>
  </conditionalFormatting>
  <conditionalFormatting sqref="Y30">
    <cfRule type="cellIs" dxfId="5767" priority="5739" operator="equal">
      <formula>1</formula>
    </cfRule>
  </conditionalFormatting>
  <conditionalFormatting sqref="Y30">
    <cfRule type="containsText" dxfId="5766" priority="5740" operator="containsText" text="0"/>
  </conditionalFormatting>
  <conditionalFormatting sqref="Y30">
    <cfRule type="cellIs" dxfId="5765" priority="5737" operator="equal">
      <formula>1</formula>
    </cfRule>
  </conditionalFormatting>
  <conditionalFormatting sqref="Y30">
    <cfRule type="containsText" dxfId="5764" priority="5738" operator="containsText" text="0"/>
  </conditionalFormatting>
  <conditionalFormatting sqref="Y30">
    <cfRule type="cellIs" dxfId="5763" priority="5735" operator="equal">
      <formula>1</formula>
    </cfRule>
  </conditionalFormatting>
  <conditionalFormatting sqref="Y30">
    <cfRule type="containsText" dxfId="5762" priority="5736" operator="containsText" text="0"/>
  </conditionalFormatting>
  <conditionalFormatting sqref="Y30">
    <cfRule type="cellIs" dxfId="5761" priority="5733" operator="equal">
      <formula>1</formula>
    </cfRule>
  </conditionalFormatting>
  <conditionalFormatting sqref="Y30">
    <cfRule type="containsText" dxfId="5760" priority="5734" operator="containsText" text="0"/>
  </conditionalFormatting>
  <conditionalFormatting sqref="Y30">
    <cfRule type="cellIs" dxfId="5759" priority="5731" operator="equal">
      <formula>1</formula>
    </cfRule>
  </conditionalFormatting>
  <conditionalFormatting sqref="Y30">
    <cfRule type="containsText" dxfId="5758" priority="5732" operator="containsText" text="0"/>
  </conditionalFormatting>
  <conditionalFormatting sqref="Y30">
    <cfRule type="cellIs" dxfId="5757" priority="5729" operator="equal">
      <formula>1</formula>
    </cfRule>
  </conditionalFormatting>
  <conditionalFormatting sqref="Y30">
    <cfRule type="containsText" dxfId="5756" priority="5730" operator="containsText" text="0"/>
  </conditionalFormatting>
  <conditionalFormatting sqref="Y30">
    <cfRule type="cellIs" dxfId="5755" priority="5727" operator="equal">
      <formula>1</formula>
    </cfRule>
  </conditionalFormatting>
  <conditionalFormatting sqref="Y30">
    <cfRule type="containsText" dxfId="5754" priority="5728" operator="containsText" text="0"/>
  </conditionalFormatting>
  <conditionalFormatting sqref="Y30">
    <cfRule type="cellIs" dxfId="5753" priority="5725" operator="equal">
      <formula>1</formula>
    </cfRule>
  </conditionalFormatting>
  <conditionalFormatting sqref="Y30">
    <cfRule type="containsText" dxfId="5752" priority="5726" operator="containsText" text="0"/>
  </conditionalFormatting>
  <conditionalFormatting sqref="Y30">
    <cfRule type="cellIs" dxfId="5751" priority="5723" operator="equal">
      <formula>1</formula>
    </cfRule>
  </conditionalFormatting>
  <conditionalFormatting sqref="Y30">
    <cfRule type="containsText" dxfId="5750" priority="5724" operator="containsText" text="0"/>
  </conditionalFormatting>
  <conditionalFormatting sqref="Y30">
    <cfRule type="cellIs" dxfId="5749" priority="5721" operator="equal">
      <formula>1</formula>
    </cfRule>
  </conditionalFormatting>
  <conditionalFormatting sqref="Y30">
    <cfRule type="containsText" dxfId="5748" priority="5722" operator="containsText" text="0"/>
  </conditionalFormatting>
  <conditionalFormatting sqref="Y30">
    <cfRule type="cellIs" dxfId="5747" priority="5719" operator="equal">
      <formula>1</formula>
    </cfRule>
  </conditionalFormatting>
  <conditionalFormatting sqref="Y30">
    <cfRule type="containsText" dxfId="5746" priority="5720" operator="containsText" text="0"/>
  </conditionalFormatting>
  <conditionalFormatting sqref="Y32">
    <cfRule type="cellIs" dxfId="5745" priority="5717" operator="equal">
      <formula>1</formula>
    </cfRule>
  </conditionalFormatting>
  <conditionalFormatting sqref="Y32">
    <cfRule type="containsText" dxfId="5744" priority="5718" operator="containsText" text="0"/>
  </conditionalFormatting>
  <conditionalFormatting sqref="Y32">
    <cfRule type="cellIs" dxfId="5743" priority="5715" operator="equal">
      <formula>1</formula>
    </cfRule>
  </conditionalFormatting>
  <conditionalFormatting sqref="Y32">
    <cfRule type="containsText" dxfId="5742" priority="5716" operator="containsText" text="0"/>
  </conditionalFormatting>
  <conditionalFormatting sqref="Y32">
    <cfRule type="cellIs" dxfId="5741" priority="5713" operator="equal">
      <formula>1</formula>
    </cfRule>
  </conditionalFormatting>
  <conditionalFormatting sqref="Y32">
    <cfRule type="containsText" dxfId="5740" priority="5714" operator="containsText" text="0"/>
  </conditionalFormatting>
  <conditionalFormatting sqref="Y32">
    <cfRule type="cellIs" dxfId="5739" priority="5711" operator="equal">
      <formula>1</formula>
    </cfRule>
  </conditionalFormatting>
  <conditionalFormatting sqref="Y32">
    <cfRule type="containsText" dxfId="5738" priority="5712" operator="containsText" text="0"/>
  </conditionalFormatting>
  <conditionalFormatting sqref="Y32">
    <cfRule type="cellIs" dxfId="5737" priority="5709" operator="equal">
      <formula>1</formula>
    </cfRule>
  </conditionalFormatting>
  <conditionalFormatting sqref="Y32">
    <cfRule type="containsText" dxfId="5736" priority="5710" operator="containsText" text="0"/>
  </conditionalFormatting>
  <conditionalFormatting sqref="Y32">
    <cfRule type="cellIs" dxfId="5735" priority="5707" operator="equal">
      <formula>1</formula>
    </cfRule>
  </conditionalFormatting>
  <conditionalFormatting sqref="Y32">
    <cfRule type="containsText" dxfId="5734" priority="5708" operator="containsText" text="0"/>
  </conditionalFormatting>
  <conditionalFormatting sqref="Y32">
    <cfRule type="cellIs" dxfId="5733" priority="5705" operator="equal">
      <formula>1</formula>
    </cfRule>
  </conditionalFormatting>
  <conditionalFormatting sqref="Y32">
    <cfRule type="containsText" dxfId="5732" priority="5706" operator="containsText" text="0"/>
  </conditionalFormatting>
  <conditionalFormatting sqref="Y32">
    <cfRule type="cellIs" dxfId="5731" priority="5703" operator="equal">
      <formula>1</formula>
    </cfRule>
  </conditionalFormatting>
  <conditionalFormatting sqref="Y32">
    <cfRule type="containsText" dxfId="5730" priority="5704" operator="containsText" text="0"/>
  </conditionalFormatting>
  <conditionalFormatting sqref="Y32">
    <cfRule type="cellIs" dxfId="5729" priority="5701" operator="equal">
      <formula>1</formula>
    </cfRule>
  </conditionalFormatting>
  <conditionalFormatting sqref="Y32">
    <cfRule type="containsText" dxfId="5728" priority="5702" operator="containsText" text="0"/>
  </conditionalFormatting>
  <conditionalFormatting sqref="Y32">
    <cfRule type="cellIs" dxfId="5727" priority="5699" operator="equal">
      <formula>1</formula>
    </cfRule>
  </conditionalFormatting>
  <conditionalFormatting sqref="Y32">
    <cfRule type="containsText" dxfId="5726" priority="5700" operator="containsText" text="0"/>
  </conditionalFormatting>
  <conditionalFormatting sqref="Y32">
    <cfRule type="cellIs" dxfId="5725" priority="5697" operator="equal">
      <formula>1</formula>
    </cfRule>
  </conditionalFormatting>
  <conditionalFormatting sqref="Y32">
    <cfRule type="containsText" dxfId="5724" priority="5698" operator="containsText" text="0"/>
  </conditionalFormatting>
  <conditionalFormatting sqref="Y34">
    <cfRule type="cellIs" dxfId="5723" priority="5695" operator="equal">
      <formula>1</formula>
    </cfRule>
  </conditionalFormatting>
  <conditionalFormatting sqref="Y34">
    <cfRule type="containsText" dxfId="5722" priority="5696" operator="containsText" text="0"/>
  </conditionalFormatting>
  <conditionalFormatting sqref="Y34">
    <cfRule type="cellIs" dxfId="5721" priority="5693" operator="equal">
      <formula>1</formula>
    </cfRule>
  </conditionalFormatting>
  <conditionalFormatting sqref="Y34">
    <cfRule type="containsText" dxfId="5720" priority="5694" operator="containsText" text="0"/>
  </conditionalFormatting>
  <conditionalFormatting sqref="Y34">
    <cfRule type="cellIs" dxfId="5719" priority="5691" operator="equal">
      <formula>1</formula>
    </cfRule>
  </conditionalFormatting>
  <conditionalFormatting sqref="Y34">
    <cfRule type="containsText" dxfId="5718" priority="5692" operator="containsText" text="0"/>
  </conditionalFormatting>
  <conditionalFormatting sqref="Y34">
    <cfRule type="cellIs" dxfId="5717" priority="5689" operator="equal">
      <formula>1</formula>
    </cfRule>
  </conditionalFormatting>
  <conditionalFormatting sqref="Y34">
    <cfRule type="containsText" dxfId="5716" priority="5690" operator="containsText" text="0"/>
  </conditionalFormatting>
  <conditionalFormatting sqref="Y34">
    <cfRule type="cellIs" dxfId="5715" priority="5687" operator="equal">
      <formula>1</formula>
    </cfRule>
  </conditionalFormatting>
  <conditionalFormatting sqref="Y34">
    <cfRule type="containsText" dxfId="5714" priority="5688" operator="containsText" text="0"/>
  </conditionalFormatting>
  <conditionalFormatting sqref="Y34">
    <cfRule type="cellIs" dxfId="5713" priority="5685" operator="equal">
      <formula>1</formula>
    </cfRule>
  </conditionalFormatting>
  <conditionalFormatting sqref="Y34">
    <cfRule type="containsText" dxfId="5712" priority="5686" operator="containsText" text="0"/>
  </conditionalFormatting>
  <conditionalFormatting sqref="Y34">
    <cfRule type="cellIs" dxfId="5711" priority="5683" operator="equal">
      <formula>1</formula>
    </cfRule>
  </conditionalFormatting>
  <conditionalFormatting sqref="Y34">
    <cfRule type="containsText" dxfId="5710" priority="5684" operator="containsText" text="0"/>
  </conditionalFormatting>
  <conditionalFormatting sqref="Y34">
    <cfRule type="cellIs" dxfId="5709" priority="5681" operator="equal">
      <formula>1</formula>
    </cfRule>
  </conditionalFormatting>
  <conditionalFormatting sqref="Y34">
    <cfRule type="containsText" dxfId="5708" priority="5682" operator="containsText" text="0"/>
  </conditionalFormatting>
  <conditionalFormatting sqref="Y34">
    <cfRule type="cellIs" dxfId="5707" priority="5679" operator="equal">
      <formula>1</formula>
    </cfRule>
  </conditionalFormatting>
  <conditionalFormatting sqref="Y34">
    <cfRule type="containsText" dxfId="5706" priority="5680" operator="containsText" text="0"/>
  </conditionalFormatting>
  <conditionalFormatting sqref="Y34">
    <cfRule type="cellIs" dxfId="5705" priority="5677" operator="equal">
      <formula>1</formula>
    </cfRule>
  </conditionalFormatting>
  <conditionalFormatting sqref="Y34">
    <cfRule type="containsText" dxfId="5704" priority="5678" operator="containsText" text="0"/>
  </conditionalFormatting>
  <conditionalFormatting sqref="Y34">
    <cfRule type="cellIs" dxfId="5703" priority="5675" operator="equal">
      <formula>1</formula>
    </cfRule>
  </conditionalFormatting>
  <conditionalFormatting sqref="Y34">
    <cfRule type="containsText" dxfId="5702" priority="5676" operator="containsText" text="0"/>
  </conditionalFormatting>
  <conditionalFormatting sqref="Y36">
    <cfRule type="cellIs" dxfId="5701" priority="5673" operator="equal">
      <formula>1</formula>
    </cfRule>
  </conditionalFormatting>
  <conditionalFormatting sqref="Y36">
    <cfRule type="containsText" dxfId="5700" priority="5674" operator="containsText" text="0"/>
  </conditionalFormatting>
  <conditionalFormatting sqref="Y36">
    <cfRule type="cellIs" dxfId="5699" priority="5671" operator="equal">
      <formula>1</formula>
    </cfRule>
  </conditionalFormatting>
  <conditionalFormatting sqref="Y36">
    <cfRule type="containsText" dxfId="5698" priority="5672" operator="containsText" text="0"/>
  </conditionalFormatting>
  <conditionalFormatting sqref="Y36">
    <cfRule type="cellIs" dxfId="5697" priority="5669" operator="equal">
      <formula>1</formula>
    </cfRule>
  </conditionalFormatting>
  <conditionalFormatting sqref="Y36">
    <cfRule type="containsText" dxfId="5696" priority="5670" operator="containsText" text="0"/>
  </conditionalFormatting>
  <conditionalFormatting sqref="Y36">
    <cfRule type="cellIs" dxfId="5695" priority="5667" operator="equal">
      <formula>1</formula>
    </cfRule>
  </conditionalFormatting>
  <conditionalFormatting sqref="Y36">
    <cfRule type="containsText" dxfId="5694" priority="5668" operator="containsText" text="0"/>
  </conditionalFormatting>
  <conditionalFormatting sqref="Y36">
    <cfRule type="cellIs" dxfId="5693" priority="5665" operator="equal">
      <formula>1</formula>
    </cfRule>
  </conditionalFormatting>
  <conditionalFormatting sqref="Y36">
    <cfRule type="containsText" dxfId="5692" priority="5666" operator="containsText" text="0"/>
  </conditionalFormatting>
  <conditionalFormatting sqref="Y36">
    <cfRule type="cellIs" dxfId="5691" priority="5663" operator="equal">
      <formula>1</formula>
    </cfRule>
  </conditionalFormatting>
  <conditionalFormatting sqref="Y36">
    <cfRule type="containsText" dxfId="5690" priority="5664" operator="containsText" text="0"/>
  </conditionalFormatting>
  <conditionalFormatting sqref="Y36">
    <cfRule type="cellIs" dxfId="5689" priority="5661" operator="equal">
      <formula>1</formula>
    </cfRule>
  </conditionalFormatting>
  <conditionalFormatting sqref="Y36">
    <cfRule type="containsText" dxfId="5688" priority="5662" operator="containsText" text="0"/>
  </conditionalFormatting>
  <conditionalFormatting sqref="Y36">
    <cfRule type="cellIs" dxfId="5687" priority="5659" operator="equal">
      <formula>1</formula>
    </cfRule>
  </conditionalFormatting>
  <conditionalFormatting sqref="Y36">
    <cfRule type="containsText" dxfId="5686" priority="5660" operator="containsText" text="0"/>
  </conditionalFormatting>
  <conditionalFormatting sqref="Y36">
    <cfRule type="cellIs" dxfId="5685" priority="5657" operator="equal">
      <formula>1</formula>
    </cfRule>
  </conditionalFormatting>
  <conditionalFormatting sqref="Y36">
    <cfRule type="containsText" dxfId="5684" priority="5658" operator="containsText" text="0"/>
  </conditionalFormatting>
  <conditionalFormatting sqref="Y36">
    <cfRule type="cellIs" dxfId="5683" priority="5655" operator="equal">
      <formula>1</formula>
    </cfRule>
  </conditionalFormatting>
  <conditionalFormatting sqref="Y36">
    <cfRule type="containsText" dxfId="5682" priority="5656" operator="containsText" text="0"/>
  </conditionalFormatting>
  <conditionalFormatting sqref="Y36">
    <cfRule type="cellIs" dxfId="5681" priority="5653" operator="equal">
      <formula>1</formula>
    </cfRule>
  </conditionalFormatting>
  <conditionalFormatting sqref="Y36">
    <cfRule type="containsText" dxfId="5680" priority="5654" operator="containsText" text="0"/>
  </conditionalFormatting>
  <conditionalFormatting sqref="Y38">
    <cfRule type="cellIs" dxfId="5679" priority="5651" operator="equal">
      <formula>1</formula>
    </cfRule>
  </conditionalFormatting>
  <conditionalFormatting sqref="Y38">
    <cfRule type="containsText" dxfId="5678" priority="5652" operator="containsText" text="0"/>
  </conditionalFormatting>
  <conditionalFormatting sqref="Y38">
    <cfRule type="cellIs" dxfId="5677" priority="5649" operator="equal">
      <formula>1</formula>
    </cfRule>
  </conditionalFormatting>
  <conditionalFormatting sqref="Y38">
    <cfRule type="containsText" dxfId="5676" priority="5650" operator="containsText" text="0"/>
  </conditionalFormatting>
  <conditionalFormatting sqref="Y38">
    <cfRule type="cellIs" dxfId="5675" priority="5647" operator="equal">
      <formula>1</formula>
    </cfRule>
  </conditionalFormatting>
  <conditionalFormatting sqref="Y38">
    <cfRule type="containsText" dxfId="5674" priority="5648" operator="containsText" text="0"/>
  </conditionalFormatting>
  <conditionalFormatting sqref="Y38">
    <cfRule type="cellIs" dxfId="5673" priority="5645" operator="equal">
      <formula>1</formula>
    </cfRule>
  </conditionalFormatting>
  <conditionalFormatting sqref="Y38">
    <cfRule type="containsText" dxfId="5672" priority="5646" operator="containsText" text="0"/>
  </conditionalFormatting>
  <conditionalFormatting sqref="Y38">
    <cfRule type="cellIs" dxfId="5671" priority="5643" operator="equal">
      <formula>1</formula>
    </cfRule>
  </conditionalFormatting>
  <conditionalFormatting sqref="Y38">
    <cfRule type="containsText" dxfId="5670" priority="5644" operator="containsText" text="0"/>
  </conditionalFormatting>
  <conditionalFormatting sqref="Y38">
    <cfRule type="cellIs" dxfId="5669" priority="5641" operator="equal">
      <formula>1</formula>
    </cfRule>
  </conditionalFormatting>
  <conditionalFormatting sqref="Y38">
    <cfRule type="containsText" dxfId="5668" priority="5642" operator="containsText" text="0"/>
  </conditionalFormatting>
  <conditionalFormatting sqref="Y38">
    <cfRule type="cellIs" dxfId="5667" priority="5639" operator="equal">
      <formula>1</formula>
    </cfRule>
  </conditionalFormatting>
  <conditionalFormatting sqref="Y38">
    <cfRule type="containsText" dxfId="5666" priority="5640" operator="containsText" text="0"/>
  </conditionalFormatting>
  <conditionalFormatting sqref="Y38">
    <cfRule type="cellIs" dxfId="5665" priority="5637" operator="equal">
      <formula>1</formula>
    </cfRule>
  </conditionalFormatting>
  <conditionalFormatting sqref="Y38">
    <cfRule type="containsText" dxfId="5664" priority="5638" operator="containsText" text="0"/>
  </conditionalFormatting>
  <conditionalFormatting sqref="Y38">
    <cfRule type="cellIs" dxfId="5663" priority="5635" operator="equal">
      <formula>1</formula>
    </cfRule>
  </conditionalFormatting>
  <conditionalFormatting sqref="Y38">
    <cfRule type="containsText" dxfId="5662" priority="5636" operator="containsText" text="0"/>
  </conditionalFormatting>
  <conditionalFormatting sqref="Y38">
    <cfRule type="cellIs" dxfId="5661" priority="5633" operator="equal">
      <formula>1</formula>
    </cfRule>
  </conditionalFormatting>
  <conditionalFormatting sqref="Y38">
    <cfRule type="containsText" dxfId="5660" priority="5634" operator="containsText" text="0"/>
  </conditionalFormatting>
  <conditionalFormatting sqref="Y38">
    <cfRule type="cellIs" dxfId="5659" priority="5631" operator="equal">
      <formula>1</formula>
    </cfRule>
  </conditionalFormatting>
  <conditionalFormatting sqref="Y38">
    <cfRule type="containsText" dxfId="5658" priority="5632" operator="containsText" text="0"/>
  </conditionalFormatting>
  <conditionalFormatting sqref="Y40">
    <cfRule type="cellIs" dxfId="5657" priority="5629" operator="equal">
      <formula>1</formula>
    </cfRule>
  </conditionalFormatting>
  <conditionalFormatting sqref="Y40">
    <cfRule type="containsText" dxfId="5656" priority="5630" operator="containsText" text="0"/>
  </conditionalFormatting>
  <conditionalFormatting sqref="Y40">
    <cfRule type="cellIs" dxfId="5655" priority="5627" operator="equal">
      <formula>1</formula>
    </cfRule>
  </conditionalFormatting>
  <conditionalFormatting sqref="Y40">
    <cfRule type="containsText" dxfId="5654" priority="5628" operator="containsText" text="0"/>
  </conditionalFormatting>
  <conditionalFormatting sqref="Y40">
    <cfRule type="cellIs" dxfId="5653" priority="5625" operator="equal">
      <formula>1</formula>
    </cfRule>
  </conditionalFormatting>
  <conditionalFormatting sqref="Y40">
    <cfRule type="containsText" dxfId="5652" priority="5626" operator="containsText" text="0"/>
  </conditionalFormatting>
  <conditionalFormatting sqref="Y40">
    <cfRule type="cellIs" dxfId="5651" priority="5623" operator="equal">
      <formula>1</formula>
    </cfRule>
  </conditionalFormatting>
  <conditionalFormatting sqref="Y40">
    <cfRule type="containsText" dxfId="5650" priority="5624" operator="containsText" text="0"/>
  </conditionalFormatting>
  <conditionalFormatting sqref="Y40">
    <cfRule type="cellIs" dxfId="5649" priority="5621" operator="equal">
      <formula>1</formula>
    </cfRule>
  </conditionalFormatting>
  <conditionalFormatting sqref="Y40">
    <cfRule type="containsText" dxfId="5648" priority="5622" operator="containsText" text="0"/>
  </conditionalFormatting>
  <conditionalFormatting sqref="Y40">
    <cfRule type="cellIs" dxfId="5647" priority="5619" operator="equal">
      <formula>1</formula>
    </cfRule>
  </conditionalFormatting>
  <conditionalFormatting sqref="Y40">
    <cfRule type="containsText" dxfId="5646" priority="5620" operator="containsText" text="0"/>
  </conditionalFormatting>
  <conditionalFormatting sqref="Y40">
    <cfRule type="cellIs" dxfId="5645" priority="5617" operator="equal">
      <formula>1</formula>
    </cfRule>
  </conditionalFormatting>
  <conditionalFormatting sqref="Y40">
    <cfRule type="containsText" dxfId="5644" priority="5618" operator="containsText" text="0"/>
  </conditionalFormatting>
  <conditionalFormatting sqref="Y40">
    <cfRule type="cellIs" dxfId="5643" priority="5615" operator="equal">
      <formula>1</formula>
    </cfRule>
  </conditionalFormatting>
  <conditionalFormatting sqref="Y40">
    <cfRule type="containsText" dxfId="5642" priority="5616" operator="containsText" text="0"/>
  </conditionalFormatting>
  <conditionalFormatting sqref="Y40">
    <cfRule type="cellIs" dxfId="5641" priority="5613" operator="equal">
      <formula>1</formula>
    </cfRule>
  </conditionalFormatting>
  <conditionalFormatting sqref="Y40">
    <cfRule type="containsText" dxfId="5640" priority="5614" operator="containsText" text="0"/>
  </conditionalFormatting>
  <conditionalFormatting sqref="Y40">
    <cfRule type="cellIs" dxfId="5639" priority="5611" operator="equal">
      <formula>1</formula>
    </cfRule>
  </conditionalFormatting>
  <conditionalFormatting sqref="Y40">
    <cfRule type="containsText" dxfId="5638" priority="5612" operator="containsText" text="0"/>
  </conditionalFormatting>
  <conditionalFormatting sqref="Y40">
    <cfRule type="cellIs" dxfId="5637" priority="5609" operator="equal">
      <formula>1</formula>
    </cfRule>
  </conditionalFormatting>
  <conditionalFormatting sqref="Y40">
    <cfRule type="containsText" dxfId="5636" priority="5610" operator="containsText" text="0"/>
  </conditionalFormatting>
  <conditionalFormatting sqref="Y42">
    <cfRule type="cellIs" dxfId="5635" priority="5607" operator="equal">
      <formula>1</formula>
    </cfRule>
  </conditionalFormatting>
  <conditionalFormatting sqref="Y42">
    <cfRule type="containsText" dxfId="5634" priority="5608" operator="containsText" text="0"/>
  </conditionalFormatting>
  <conditionalFormatting sqref="Y42">
    <cfRule type="cellIs" dxfId="5633" priority="5605" operator="equal">
      <formula>1</formula>
    </cfRule>
  </conditionalFormatting>
  <conditionalFormatting sqref="Y42">
    <cfRule type="containsText" dxfId="5632" priority="5606" operator="containsText" text="0"/>
  </conditionalFormatting>
  <conditionalFormatting sqref="Y42">
    <cfRule type="cellIs" dxfId="5631" priority="5603" operator="equal">
      <formula>1</formula>
    </cfRule>
  </conditionalFormatting>
  <conditionalFormatting sqref="Y42">
    <cfRule type="containsText" dxfId="5630" priority="5604" operator="containsText" text="0"/>
  </conditionalFormatting>
  <conditionalFormatting sqref="Y42">
    <cfRule type="cellIs" dxfId="5629" priority="5601" operator="equal">
      <formula>1</formula>
    </cfRule>
  </conditionalFormatting>
  <conditionalFormatting sqref="Y42">
    <cfRule type="containsText" dxfId="5628" priority="5602" operator="containsText" text="0"/>
  </conditionalFormatting>
  <conditionalFormatting sqref="Y42">
    <cfRule type="cellIs" dxfId="5627" priority="5599" operator="equal">
      <formula>1</formula>
    </cfRule>
  </conditionalFormatting>
  <conditionalFormatting sqref="Y42">
    <cfRule type="containsText" dxfId="5626" priority="5600" operator="containsText" text="0"/>
  </conditionalFormatting>
  <conditionalFormatting sqref="Y42">
    <cfRule type="cellIs" dxfId="5625" priority="5597" operator="equal">
      <formula>1</formula>
    </cfRule>
  </conditionalFormatting>
  <conditionalFormatting sqref="Y42">
    <cfRule type="containsText" dxfId="5624" priority="5598" operator="containsText" text="0"/>
  </conditionalFormatting>
  <conditionalFormatting sqref="Y42">
    <cfRule type="cellIs" dxfId="5623" priority="5595" operator="equal">
      <formula>1</formula>
    </cfRule>
  </conditionalFormatting>
  <conditionalFormatting sqref="Y42">
    <cfRule type="containsText" dxfId="5622" priority="5596" operator="containsText" text="0"/>
  </conditionalFormatting>
  <conditionalFormatting sqref="Y42">
    <cfRule type="cellIs" dxfId="5621" priority="5593" operator="equal">
      <formula>1</formula>
    </cfRule>
  </conditionalFormatting>
  <conditionalFormatting sqref="Y42">
    <cfRule type="containsText" dxfId="5620" priority="5594" operator="containsText" text="0"/>
  </conditionalFormatting>
  <conditionalFormatting sqref="Y42">
    <cfRule type="cellIs" dxfId="5619" priority="5591" operator="equal">
      <formula>1</formula>
    </cfRule>
  </conditionalFormatting>
  <conditionalFormatting sqref="Y42">
    <cfRule type="containsText" dxfId="5618" priority="5592" operator="containsText" text="0"/>
  </conditionalFormatting>
  <conditionalFormatting sqref="Y42">
    <cfRule type="cellIs" dxfId="5617" priority="5589" operator="equal">
      <formula>1</formula>
    </cfRule>
  </conditionalFormatting>
  <conditionalFormatting sqref="Y42">
    <cfRule type="containsText" dxfId="5616" priority="5590" operator="containsText" text="0"/>
  </conditionalFormatting>
  <conditionalFormatting sqref="Y42">
    <cfRule type="cellIs" dxfId="5615" priority="5587" operator="equal">
      <formula>1</formula>
    </cfRule>
  </conditionalFormatting>
  <conditionalFormatting sqref="Y42">
    <cfRule type="containsText" dxfId="5614" priority="5588" operator="containsText" text="0"/>
  </conditionalFormatting>
  <conditionalFormatting sqref="Y44">
    <cfRule type="cellIs" dxfId="5613" priority="5585" operator="equal">
      <formula>1</formula>
    </cfRule>
  </conditionalFormatting>
  <conditionalFormatting sqref="Y44">
    <cfRule type="containsText" dxfId="5612" priority="5586" operator="containsText" text="0"/>
  </conditionalFormatting>
  <conditionalFormatting sqref="Y44">
    <cfRule type="cellIs" dxfId="5611" priority="5583" operator="equal">
      <formula>1</formula>
    </cfRule>
  </conditionalFormatting>
  <conditionalFormatting sqref="Y44">
    <cfRule type="containsText" dxfId="5610" priority="5584" operator="containsText" text="0"/>
  </conditionalFormatting>
  <conditionalFormatting sqref="Y44">
    <cfRule type="cellIs" dxfId="5609" priority="5581" operator="equal">
      <formula>1</formula>
    </cfRule>
  </conditionalFormatting>
  <conditionalFormatting sqref="Y44">
    <cfRule type="containsText" dxfId="5608" priority="5582" operator="containsText" text="0"/>
  </conditionalFormatting>
  <conditionalFormatting sqref="Y44">
    <cfRule type="cellIs" dxfId="5607" priority="5579" operator="equal">
      <formula>1</formula>
    </cfRule>
  </conditionalFormatting>
  <conditionalFormatting sqref="Y44">
    <cfRule type="containsText" dxfId="5606" priority="5580" operator="containsText" text="0"/>
  </conditionalFormatting>
  <conditionalFormatting sqref="Y44">
    <cfRule type="cellIs" dxfId="5605" priority="5577" operator="equal">
      <formula>1</formula>
    </cfRule>
  </conditionalFormatting>
  <conditionalFormatting sqref="Y44">
    <cfRule type="containsText" dxfId="5604" priority="5578" operator="containsText" text="0"/>
  </conditionalFormatting>
  <conditionalFormatting sqref="Y44">
    <cfRule type="cellIs" dxfId="5603" priority="5575" operator="equal">
      <formula>1</formula>
    </cfRule>
  </conditionalFormatting>
  <conditionalFormatting sqref="Y44">
    <cfRule type="containsText" dxfId="5602" priority="5576" operator="containsText" text="0"/>
  </conditionalFormatting>
  <conditionalFormatting sqref="Y44">
    <cfRule type="cellIs" dxfId="5601" priority="5573" operator="equal">
      <formula>1</formula>
    </cfRule>
  </conditionalFormatting>
  <conditionalFormatting sqref="Y44">
    <cfRule type="containsText" dxfId="5600" priority="5574" operator="containsText" text="0"/>
  </conditionalFormatting>
  <conditionalFormatting sqref="Y44">
    <cfRule type="cellIs" dxfId="5599" priority="5571" operator="equal">
      <formula>1</formula>
    </cfRule>
  </conditionalFormatting>
  <conditionalFormatting sqref="Y44">
    <cfRule type="containsText" dxfId="5598" priority="5572" operator="containsText" text="0"/>
  </conditionalFormatting>
  <conditionalFormatting sqref="Y44">
    <cfRule type="cellIs" dxfId="5597" priority="5569" operator="equal">
      <formula>1</formula>
    </cfRule>
  </conditionalFormatting>
  <conditionalFormatting sqref="Y44">
    <cfRule type="containsText" dxfId="5596" priority="5570" operator="containsText" text="0"/>
  </conditionalFormatting>
  <conditionalFormatting sqref="Y44">
    <cfRule type="cellIs" dxfId="5595" priority="5567" operator="equal">
      <formula>1</formula>
    </cfRule>
  </conditionalFormatting>
  <conditionalFormatting sqref="Y44">
    <cfRule type="containsText" dxfId="5594" priority="5568" operator="containsText" text="0"/>
  </conditionalFormatting>
  <conditionalFormatting sqref="Y44">
    <cfRule type="cellIs" dxfId="5593" priority="5565" operator="equal">
      <formula>1</formula>
    </cfRule>
  </conditionalFormatting>
  <conditionalFormatting sqref="Y44">
    <cfRule type="containsText" dxfId="5592" priority="5566" operator="containsText" text="0"/>
  </conditionalFormatting>
  <conditionalFormatting sqref="Y46">
    <cfRule type="cellIs" dxfId="5591" priority="5563" operator="equal">
      <formula>1</formula>
    </cfRule>
  </conditionalFormatting>
  <conditionalFormatting sqref="Y46">
    <cfRule type="containsText" dxfId="5590" priority="5564" operator="containsText" text="0"/>
  </conditionalFormatting>
  <conditionalFormatting sqref="Y46">
    <cfRule type="cellIs" dxfId="5589" priority="5561" operator="equal">
      <formula>1</formula>
    </cfRule>
  </conditionalFormatting>
  <conditionalFormatting sqref="Y46">
    <cfRule type="containsText" dxfId="5588" priority="5562" operator="containsText" text="0"/>
  </conditionalFormatting>
  <conditionalFormatting sqref="Y46">
    <cfRule type="cellIs" dxfId="5587" priority="5559" operator="equal">
      <formula>1</formula>
    </cfRule>
  </conditionalFormatting>
  <conditionalFormatting sqref="Y46">
    <cfRule type="containsText" dxfId="5586" priority="5560" operator="containsText" text="0"/>
  </conditionalFormatting>
  <conditionalFormatting sqref="Y46">
    <cfRule type="cellIs" dxfId="5585" priority="5557" operator="equal">
      <formula>1</formula>
    </cfRule>
  </conditionalFormatting>
  <conditionalFormatting sqref="Y46">
    <cfRule type="containsText" dxfId="5584" priority="5558" operator="containsText" text="0"/>
  </conditionalFormatting>
  <conditionalFormatting sqref="Y46">
    <cfRule type="cellIs" dxfId="5583" priority="5555" operator="equal">
      <formula>1</formula>
    </cfRule>
  </conditionalFormatting>
  <conditionalFormatting sqref="Y46">
    <cfRule type="containsText" dxfId="5582" priority="5556" operator="containsText" text="0"/>
  </conditionalFormatting>
  <conditionalFormatting sqref="Y46">
    <cfRule type="cellIs" dxfId="5581" priority="5553" operator="equal">
      <formula>1</formula>
    </cfRule>
  </conditionalFormatting>
  <conditionalFormatting sqref="Y46">
    <cfRule type="containsText" dxfId="5580" priority="5554" operator="containsText" text="0"/>
  </conditionalFormatting>
  <conditionalFormatting sqref="Y46">
    <cfRule type="cellIs" dxfId="5579" priority="5551" operator="equal">
      <formula>1</formula>
    </cfRule>
  </conditionalFormatting>
  <conditionalFormatting sqref="Y46">
    <cfRule type="containsText" dxfId="5578" priority="5552" operator="containsText" text="0"/>
  </conditionalFormatting>
  <conditionalFormatting sqref="Y46">
    <cfRule type="cellIs" dxfId="5577" priority="5549" operator="equal">
      <formula>1</formula>
    </cfRule>
  </conditionalFormatting>
  <conditionalFormatting sqref="Y46">
    <cfRule type="containsText" dxfId="5576" priority="5550" operator="containsText" text="0"/>
  </conditionalFormatting>
  <conditionalFormatting sqref="Y46">
    <cfRule type="cellIs" dxfId="5575" priority="5547" operator="equal">
      <formula>1</formula>
    </cfRule>
  </conditionalFormatting>
  <conditionalFormatting sqref="Y46">
    <cfRule type="containsText" dxfId="5574" priority="5548" operator="containsText" text="0"/>
  </conditionalFormatting>
  <conditionalFormatting sqref="Y46">
    <cfRule type="cellIs" dxfId="5573" priority="5545" operator="equal">
      <formula>1</formula>
    </cfRule>
  </conditionalFormatting>
  <conditionalFormatting sqref="Y46">
    <cfRule type="containsText" dxfId="5572" priority="5546" operator="containsText" text="0"/>
  </conditionalFormatting>
  <conditionalFormatting sqref="Y46">
    <cfRule type="cellIs" dxfId="5571" priority="5543" operator="equal">
      <formula>1</formula>
    </cfRule>
  </conditionalFormatting>
  <conditionalFormatting sqref="Y46">
    <cfRule type="containsText" dxfId="5570" priority="5544" operator="containsText" text="0"/>
  </conditionalFormatting>
  <conditionalFormatting sqref="Y48">
    <cfRule type="cellIs" dxfId="5569" priority="5541" operator="equal">
      <formula>1</formula>
    </cfRule>
  </conditionalFormatting>
  <conditionalFormatting sqref="Y48">
    <cfRule type="containsText" dxfId="5568" priority="5542" operator="containsText" text="0"/>
  </conditionalFormatting>
  <conditionalFormatting sqref="Y48">
    <cfRule type="cellIs" dxfId="5567" priority="5539" operator="equal">
      <formula>1</formula>
    </cfRule>
  </conditionalFormatting>
  <conditionalFormatting sqref="Y48">
    <cfRule type="containsText" dxfId="5566" priority="5540" operator="containsText" text="0"/>
  </conditionalFormatting>
  <conditionalFormatting sqref="Y48">
    <cfRule type="cellIs" dxfId="5565" priority="5537" operator="equal">
      <formula>1</formula>
    </cfRule>
  </conditionalFormatting>
  <conditionalFormatting sqref="Y48">
    <cfRule type="containsText" dxfId="5564" priority="5538" operator="containsText" text="0"/>
  </conditionalFormatting>
  <conditionalFormatting sqref="Y48">
    <cfRule type="cellIs" dxfId="5563" priority="5535" operator="equal">
      <formula>1</formula>
    </cfRule>
  </conditionalFormatting>
  <conditionalFormatting sqref="Y48">
    <cfRule type="containsText" dxfId="5562" priority="5536" operator="containsText" text="0"/>
  </conditionalFormatting>
  <conditionalFormatting sqref="Y48">
    <cfRule type="cellIs" dxfId="5561" priority="5533" operator="equal">
      <formula>1</formula>
    </cfRule>
  </conditionalFormatting>
  <conditionalFormatting sqref="Y48">
    <cfRule type="containsText" dxfId="5560" priority="5534" operator="containsText" text="0"/>
  </conditionalFormatting>
  <conditionalFormatting sqref="Y48">
    <cfRule type="cellIs" dxfId="5559" priority="5531" operator="equal">
      <formula>1</formula>
    </cfRule>
  </conditionalFormatting>
  <conditionalFormatting sqref="Y48">
    <cfRule type="containsText" dxfId="5558" priority="5532" operator="containsText" text="0"/>
  </conditionalFormatting>
  <conditionalFormatting sqref="Y48">
    <cfRule type="cellIs" dxfId="5557" priority="5529" operator="equal">
      <formula>1</formula>
    </cfRule>
  </conditionalFormatting>
  <conditionalFormatting sqref="Y48">
    <cfRule type="containsText" dxfId="5556" priority="5530" operator="containsText" text="0"/>
  </conditionalFormatting>
  <conditionalFormatting sqref="Y48">
    <cfRule type="cellIs" dxfId="5555" priority="5527" operator="equal">
      <formula>1</formula>
    </cfRule>
  </conditionalFormatting>
  <conditionalFormatting sqref="Y48">
    <cfRule type="containsText" dxfId="5554" priority="5528" operator="containsText" text="0"/>
  </conditionalFormatting>
  <conditionalFormatting sqref="Y48">
    <cfRule type="cellIs" dxfId="5553" priority="5525" operator="equal">
      <formula>1</formula>
    </cfRule>
  </conditionalFormatting>
  <conditionalFormatting sqref="Y48">
    <cfRule type="containsText" dxfId="5552" priority="5526" operator="containsText" text="0"/>
  </conditionalFormatting>
  <conditionalFormatting sqref="Y48">
    <cfRule type="cellIs" dxfId="5551" priority="5523" operator="equal">
      <formula>1</formula>
    </cfRule>
  </conditionalFormatting>
  <conditionalFormatting sqref="Y48">
    <cfRule type="containsText" dxfId="5550" priority="5524" operator="containsText" text="0"/>
  </conditionalFormatting>
  <conditionalFormatting sqref="Y48">
    <cfRule type="cellIs" dxfId="5549" priority="5521" operator="equal">
      <formula>1</formula>
    </cfRule>
  </conditionalFormatting>
  <conditionalFormatting sqref="Y48">
    <cfRule type="containsText" dxfId="5548" priority="5522" operator="containsText" text="0"/>
  </conditionalFormatting>
  <conditionalFormatting sqref="Y50">
    <cfRule type="cellIs" dxfId="5547" priority="5519" operator="equal">
      <formula>1</formula>
    </cfRule>
  </conditionalFormatting>
  <conditionalFormatting sqref="Y50">
    <cfRule type="containsText" dxfId="5546" priority="5520" operator="containsText" text="0"/>
  </conditionalFormatting>
  <conditionalFormatting sqref="Y50">
    <cfRule type="cellIs" dxfId="5545" priority="5517" operator="equal">
      <formula>1</formula>
    </cfRule>
  </conditionalFormatting>
  <conditionalFormatting sqref="Y50">
    <cfRule type="containsText" dxfId="5544" priority="5518" operator="containsText" text="0"/>
  </conditionalFormatting>
  <conditionalFormatting sqref="Y50">
    <cfRule type="cellIs" dxfId="5543" priority="5515" operator="equal">
      <formula>1</formula>
    </cfRule>
  </conditionalFormatting>
  <conditionalFormatting sqref="Y50">
    <cfRule type="containsText" dxfId="5542" priority="5516" operator="containsText" text="0"/>
  </conditionalFormatting>
  <conditionalFormatting sqref="Y50">
    <cfRule type="cellIs" dxfId="5541" priority="5513" operator="equal">
      <formula>1</formula>
    </cfRule>
  </conditionalFormatting>
  <conditionalFormatting sqref="Y50">
    <cfRule type="containsText" dxfId="5540" priority="5514" operator="containsText" text="0"/>
  </conditionalFormatting>
  <conditionalFormatting sqref="Y50">
    <cfRule type="cellIs" dxfId="5539" priority="5511" operator="equal">
      <formula>1</formula>
    </cfRule>
  </conditionalFormatting>
  <conditionalFormatting sqref="Y50">
    <cfRule type="containsText" dxfId="5538" priority="5512" operator="containsText" text="0"/>
  </conditionalFormatting>
  <conditionalFormatting sqref="Y50">
    <cfRule type="cellIs" dxfId="5537" priority="5509" operator="equal">
      <formula>1</formula>
    </cfRule>
  </conditionalFormatting>
  <conditionalFormatting sqref="Y50">
    <cfRule type="containsText" dxfId="5536" priority="5510" operator="containsText" text="0"/>
  </conditionalFormatting>
  <conditionalFormatting sqref="Y50">
    <cfRule type="cellIs" dxfId="5535" priority="5507" operator="equal">
      <formula>1</formula>
    </cfRule>
  </conditionalFormatting>
  <conditionalFormatting sqref="Y50">
    <cfRule type="containsText" dxfId="5534" priority="5508" operator="containsText" text="0"/>
  </conditionalFormatting>
  <conditionalFormatting sqref="Y50">
    <cfRule type="cellIs" dxfId="5533" priority="5505" operator="equal">
      <formula>1</formula>
    </cfRule>
  </conditionalFormatting>
  <conditionalFormatting sqref="Y50">
    <cfRule type="containsText" dxfId="5532" priority="5506" operator="containsText" text="0"/>
  </conditionalFormatting>
  <conditionalFormatting sqref="Y50">
    <cfRule type="cellIs" dxfId="5531" priority="5503" operator="equal">
      <formula>1</formula>
    </cfRule>
  </conditionalFormatting>
  <conditionalFormatting sqref="Y50">
    <cfRule type="containsText" dxfId="5530" priority="5504" operator="containsText" text="0"/>
  </conditionalFormatting>
  <conditionalFormatting sqref="Y50">
    <cfRule type="cellIs" dxfId="5529" priority="5501" operator="equal">
      <formula>1</formula>
    </cfRule>
  </conditionalFormatting>
  <conditionalFormatting sqref="Y50">
    <cfRule type="containsText" dxfId="5528" priority="5502" operator="containsText" text="0"/>
  </conditionalFormatting>
  <conditionalFormatting sqref="Y50">
    <cfRule type="cellIs" dxfId="5527" priority="5499" operator="equal">
      <formula>1</formula>
    </cfRule>
  </conditionalFormatting>
  <conditionalFormatting sqref="Y50">
    <cfRule type="containsText" dxfId="5526" priority="5500" operator="containsText" text="0"/>
  </conditionalFormatting>
  <conditionalFormatting sqref="Y52">
    <cfRule type="cellIs" dxfId="5525" priority="5497" operator="equal">
      <formula>1</formula>
    </cfRule>
  </conditionalFormatting>
  <conditionalFormatting sqref="Y52">
    <cfRule type="containsText" dxfId="5524" priority="5498" operator="containsText" text="0"/>
  </conditionalFormatting>
  <conditionalFormatting sqref="Y52">
    <cfRule type="cellIs" dxfId="5523" priority="5495" operator="equal">
      <formula>1</formula>
    </cfRule>
  </conditionalFormatting>
  <conditionalFormatting sqref="Y52">
    <cfRule type="containsText" dxfId="5522" priority="5496" operator="containsText" text="0"/>
  </conditionalFormatting>
  <conditionalFormatting sqref="Y52">
    <cfRule type="cellIs" dxfId="5521" priority="5493" operator="equal">
      <formula>1</formula>
    </cfRule>
  </conditionalFormatting>
  <conditionalFormatting sqref="Y52">
    <cfRule type="containsText" dxfId="5520" priority="5494" operator="containsText" text="0"/>
  </conditionalFormatting>
  <conditionalFormatting sqref="Y52">
    <cfRule type="cellIs" dxfId="5519" priority="5491" operator="equal">
      <formula>1</formula>
    </cfRule>
  </conditionalFormatting>
  <conditionalFormatting sqref="Y52">
    <cfRule type="containsText" dxfId="5518" priority="5492" operator="containsText" text="0"/>
  </conditionalFormatting>
  <conditionalFormatting sqref="Y52">
    <cfRule type="cellIs" dxfId="5517" priority="5489" operator="equal">
      <formula>1</formula>
    </cfRule>
  </conditionalFormatting>
  <conditionalFormatting sqref="Y52">
    <cfRule type="containsText" dxfId="5516" priority="5490" operator="containsText" text="0"/>
  </conditionalFormatting>
  <conditionalFormatting sqref="Y52">
    <cfRule type="cellIs" dxfId="5515" priority="5487" operator="equal">
      <formula>1</formula>
    </cfRule>
  </conditionalFormatting>
  <conditionalFormatting sqref="Y52">
    <cfRule type="containsText" dxfId="5514" priority="5488" operator="containsText" text="0"/>
  </conditionalFormatting>
  <conditionalFormatting sqref="Y52">
    <cfRule type="cellIs" dxfId="5513" priority="5485" operator="equal">
      <formula>1</formula>
    </cfRule>
  </conditionalFormatting>
  <conditionalFormatting sqref="Y52">
    <cfRule type="containsText" dxfId="5512" priority="5486" operator="containsText" text="0"/>
  </conditionalFormatting>
  <conditionalFormatting sqref="Y52">
    <cfRule type="cellIs" dxfId="5511" priority="5483" operator="equal">
      <formula>1</formula>
    </cfRule>
  </conditionalFormatting>
  <conditionalFormatting sqref="Y52">
    <cfRule type="containsText" dxfId="5510" priority="5484" operator="containsText" text="0"/>
  </conditionalFormatting>
  <conditionalFormatting sqref="Y52">
    <cfRule type="cellIs" dxfId="5509" priority="5481" operator="equal">
      <formula>1</formula>
    </cfRule>
  </conditionalFormatting>
  <conditionalFormatting sqref="Y52">
    <cfRule type="containsText" dxfId="5508" priority="5482" operator="containsText" text="0"/>
  </conditionalFormatting>
  <conditionalFormatting sqref="Y52">
    <cfRule type="cellIs" dxfId="5507" priority="5479" operator="equal">
      <formula>1</formula>
    </cfRule>
  </conditionalFormatting>
  <conditionalFormatting sqref="Y52">
    <cfRule type="containsText" dxfId="5506" priority="5480" operator="containsText" text="0"/>
  </conditionalFormatting>
  <conditionalFormatting sqref="Y52">
    <cfRule type="cellIs" dxfId="5505" priority="5477" operator="equal">
      <formula>1</formula>
    </cfRule>
  </conditionalFormatting>
  <conditionalFormatting sqref="Y52">
    <cfRule type="containsText" dxfId="5504" priority="5478" operator="containsText" text="0"/>
  </conditionalFormatting>
  <conditionalFormatting sqref="Y54">
    <cfRule type="cellIs" dxfId="5503" priority="5475" operator="equal">
      <formula>1</formula>
    </cfRule>
  </conditionalFormatting>
  <conditionalFormatting sqref="Y54">
    <cfRule type="containsText" dxfId="5502" priority="5476" operator="containsText" text="0"/>
  </conditionalFormatting>
  <conditionalFormatting sqref="Y54">
    <cfRule type="cellIs" dxfId="5501" priority="5473" operator="equal">
      <formula>1</formula>
    </cfRule>
  </conditionalFormatting>
  <conditionalFormatting sqref="Y54">
    <cfRule type="containsText" dxfId="5500" priority="5474" operator="containsText" text="0"/>
  </conditionalFormatting>
  <conditionalFormatting sqref="Y54">
    <cfRule type="cellIs" dxfId="5499" priority="5471" operator="equal">
      <formula>1</formula>
    </cfRule>
  </conditionalFormatting>
  <conditionalFormatting sqref="Y54">
    <cfRule type="containsText" dxfId="5498" priority="5472" operator="containsText" text="0"/>
  </conditionalFormatting>
  <conditionalFormatting sqref="Y54">
    <cfRule type="cellIs" dxfId="5497" priority="5469" operator="equal">
      <formula>1</formula>
    </cfRule>
  </conditionalFormatting>
  <conditionalFormatting sqref="Y54">
    <cfRule type="containsText" dxfId="5496" priority="5470" operator="containsText" text="0"/>
  </conditionalFormatting>
  <conditionalFormatting sqref="Y54">
    <cfRule type="cellIs" dxfId="5495" priority="5467" operator="equal">
      <formula>1</formula>
    </cfRule>
  </conditionalFormatting>
  <conditionalFormatting sqref="Y54">
    <cfRule type="containsText" dxfId="5494" priority="5468" operator="containsText" text="0"/>
  </conditionalFormatting>
  <conditionalFormatting sqref="Y54">
    <cfRule type="cellIs" dxfId="5493" priority="5465" operator="equal">
      <formula>1</formula>
    </cfRule>
  </conditionalFormatting>
  <conditionalFormatting sqref="Y54">
    <cfRule type="containsText" dxfId="5492" priority="5466" operator="containsText" text="0"/>
  </conditionalFormatting>
  <conditionalFormatting sqref="Y54">
    <cfRule type="cellIs" dxfId="5491" priority="5463" operator="equal">
      <formula>1</formula>
    </cfRule>
  </conditionalFormatting>
  <conditionalFormatting sqref="Y54">
    <cfRule type="containsText" dxfId="5490" priority="5464" operator="containsText" text="0"/>
  </conditionalFormatting>
  <conditionalFormatting sqref="Y54">
    <cfRule type="cellIs" dxfId="5489" priority="5461" operator="equal">
      <formula>1</formula>
    </cfRule>
  </conditionalFormatting>
  <conditionalFormatting sqref="Y54">
    <cfRule type="containsText" dxfId="5488" priority="5462" operator="containsText" text="0"/>
  </conditionalFormatting>
  <conditionalFormatting sqref="Y54">
    <cfRule type="cellIs" dxfId="5487" priority="5459" operator="equal">
      <formula>1</formula>
    </cfRule>
  </conditionalFormatting>
  <conditionalFormatting sqref="Y54">
    <cfRule type="containsText" dxfId="5486" priority="5460" operator="containsText" text="0"/>
  </conditionalFormatting>
  <conditionalFormatting sqref="Y54">
    <cfRule type="cellIs" dxfId="5485" priority="5457" operator="equal">
      <formula>1</formula>
    </cfRule>
  </conditionalFormatting>
  <conditionalFormatting sqref="Y54">
    <cfRule type="containsText" dxfId="5484" priority="5458" operator="containsText" text="0"/>
  </conditionalFormatting>
  <conditionalFormatting sqref="Y54">
    <cfRule type="cellIs" dxfId="5483" priority="5455" operator="equal">
      <formula>1</formula>
    </cfRule>
  </conditionalFormatting>
  <conditionalFormatting sqref="Y54">
    <cfRule type="containsText" dxfId="5482" priority="5456" operator="containsText" text="0"/>
  </conditionalFormatting>
  <conditionalFormatting sqref="Y56">
    <cfRule type="cellIs" dxfId="5481" priority="5453" operator="equal">
      <formula>1</formula>
    </cfRule>
  </conditionalFormatting>
  <conditionalFormatting sqref="Y56">
    <cfRule type="containsText" dxfId="5480" priority="5454" operator="containsText" text="0"/>
  </conditionalFormatting>
  <conditionalFormatting sqref="Y56">
    <cfRule type="cellIs" dxfId="5479" priority="5451" operator="equal">
      <formula>1</formula>
    </cfRule>
  </conditionalFormatting>
  <conditionalFormatting sqref="Y56">
    <cfRule type="containsText" dxfId="5478" priority="5452" operator="containsText" text="0"/>
  </conditionalFormatting>
  <conditionalFormatting sqref="Y56">
    <cfRule type="cellIs" dxfId="5477" priority="5449" operator="equal">
      <formula>1</formula>
    </cfRule>
  </conditionalFormatting>
  <conditionalFormatting sqref="Y56">
    <cfRule type="containsText" dxfId="5476" priority="5450" operator="containsText" text="0"/>
  </conditionalFormatting>
  <conditionalFormatting sqref="Y56">
    <cfRule type="cellIs" dxfId="5475" priority="5447" operator="equal">
      <formula>1</formula>
    </cfRule>
  </conditionalFormatting>
  <conditionalFormatting sqref="Y56">
    <cfRule type="containsText" dxfId="5474" priority="5448" operator="containsText" text="0"/>
  </conditionalFormatting>
  <conditionalFormatting sqref="Y56">
    <cfRule type="cellIs" dxfId="5473" priority="5445" operator="equal">
      <formula>1</formula>
    </cfRule>
  </conditionalFormatting>
  <conditionalFormatting sqref="Y56">
    <cfRule type="containsText" dxfId="5472" priority="5446" operator="containsText" text="0"/>
  </conditionalFormatting>
  <conditionalFormatting sqref="Y56">
    <cfRule type="cellIs" dxfId="5471" priority="5443" operator="equal">
      <formula>1</formula>
    </cfRule>
  </conditionalFormatting>
  <conditionalFormatting sqref="Y56">
    <cfRule type="containsText" dxfId="5470" priority="5444" operator="containsText" text="0"/>
  </conditionalFormatting>
  <conditionalFormatting sqref="Y56">
    <cfRule type="cellIs" dxfId="5469" priority="5441" operator="equal">
      <formula>1</formula>
    </cfRule>
  </conditionalFormatting>
  <conditionalFormatting sqref="Y56">
    <cfRule type="containsText" dxfId="5468" priority="5442" operator="containsText" text="0"/>
  </conditionalFormatting>
  <conditionalFormatting sqref="Y56">
    <cfRule type="cellIs" dxfId="5467" priority="5439" operator="equal">
      <formula>1</formula>
    </cfRule>
  </conditionalFormatting>
  <conditionalFormatting sqref="Y56">
    <cfRule type="containsText" dxfId="5466" priority="5440" operator="containsText" text="0"/>
  </conditionalFormatting>
  <conditionalFormatting sqref="Y56">
    <cfRule type="cellIs" dxfId="5465" priority="5437" operator="equal">
      <formula>1</formula>
    </cfRule>
  </conditionalFormatting>
  <conditionalFormatting sqref="Y56">
    <cfRule type="containsText" dxfId="5464" priority="5438" operator="containsText" text="0"/>
  </conditionalFormatting>
  <conditionalFormatting sqref="Y56">
    <cfRule type="cellIs" dxfId="5463" priority="5435" operator="equal">
      <formula>1</formula>
    </cfRule>
  </conditionalFormatting>
  <conditionalFormatting sqref="Y56">
    <cfRule type="containsText" dxfId="5462" priority="5436" operator="containsText" text="0"/>
  </conditionalFormatting>
  <conditionalFormatting sqref="Y56">
    <cfRule type="cellIs" dxfId="5461" priority="5433" operator="equal">
      <formula>1</formula>
    </cfRule>
  </conditionalFormatting>
  <conditionalFormatting sqref="Y56">
    <cfRule type="containsText" dxfId="5460" priority="5434" operator="containsText" text="0"/>
  </conditionalFormatting>
  <conditionalFormatting sqref="Y58">
    <cfRule type="cellIs" dxfId="5459" priority="5431" operator="equal">
      <formula>1</formula>
    </cfRule>
  </conditionalFormatting>
  <conditionalFormatting sqref="Y58">
    <cfRule type="containsText" dxfId="5458" priority="5432" operator="containsText" text="0"/>
  </conditionalFormatting>
  <conditionalFormatting sqref="Y58">
    <cfRule type="cellIs" dxfId="5457" priority="5429" operator="equal">
      <formula>1</formula>
    </cfRule>
  </conditionalFormatting>
  <conditionalFormatting sqref="Y58">
    <cfRule type="containsText" dxfId="5456" priority="5430" operator="containsText" text="0"/>
  </conditionalFormatting>
  <conditionalFormatting sqref="Y58">
    <cfRule type="cellIs" dxfId="5455" priority="5427" operator="equal">
      <formula>1</formula>
    </cfRule>
  </conditionalFormatting>
  <conditionalFormatting sqref="Y58">
    <cfRule type="containsText" dxfId="5454" priority="5428" operator="containsText" text="0"/>
  </conditionalFormatting>
  <conditionalFormatting sqref="Y58">
    <cfRule type="cellIs" dxfId="5453" priority="5425" operator="equal">
      <formula>1</formula>
    </cfRule>
  </conditionalFormatting>
  <conditionalFormatting sqref="Y58">
    <cfRule type="containsText" dxfId="5452" priority="5426" operator="containsText" text="0"/>
  </conditionalFormatting>
  <conditionalFormatting sqref="Y58">
    <cfRule type="cellIs" dxfId="5451" priority="5423" operator="equal">
      <formula>1</formula>
    </cfRule>
  </conditionalFormatting>
  <conditionalFormatting sqref="Y58">
    <cfRule type="containsText" dxfId="5450" priority="5424" operator="containsText" text="0"/>
  </conditionalFormatting>
  <conditionalFormatting sqref="Y58">
    <cfRule type="cellIs" dxfId="5449" priority="5421" operator="equal">
      <formula>1</formula>
    </cfRule>
  </conditionalFormatting>
  <conditionalFormatting sqref="Y58">
    <cfRule type="containsText" dxfId="5448" priority="5422" operator="containsText" text="0"/>
  </conditionalFormatting>
  <conditionalFormatting sqref="Y58">
    <cfRule type="cellIs" dxfId="5447" priority="5419" operator="equal">
      <formula>1</formula>
    </cfRule>
  </conditionalFormatting>
  <conditionalFormatting sqref="Y58">
    <cfRule type="containsText" dxfId="5446" priority="5420" operator="containsText" text="0"/>
  </conditionalFormatting>
  <conditionalFormatting sqref="Y58">
    <cfRule type="cellIs" dxfId="5445" priority="5417" operator="equal">
      <formula>1</formula>
    </cfRule>
  </conditionalFormatting>
  <conditionalFormatting sqref="Y58">
    <cfRule type="containsText" dxfId="5444" priority="5418" operator="containsText" text="0"/>
  </conditionalFormatting>
  <conditionalFormatting sqref="Y58">
    <cfRule type="cellIs" dxfId="5443" priority="5415" operator="equal">
      <formula>1</formula>
    </cfRule>
  </conditionalFormatting>
  <conditionalFormatting sqref="Y58">
    <cfRule type="containsText" dxfId="5442" priority="5416" operator="containsText" text="0"/>
  </conditionalFormatting>
  <conditionalFormatting sqref="Y58">
    <cfRule type="cellIs" dxfId="5441" priority="5413" operator="equal">
      <formula>1</formula>
    </cfRule>
  </conditionalFormatting>
  <conditionalFormatting sqref="Y58">
    <cfRule type="containsText" dxfId="5440" priority="5414" operator="containsText" text="0"/>
  </conditionalFormatting>
  <conditionalFormatting sqref="Y58">
    <cfRule type="cellIs" dxfId="5439" priority="5411" operator="equal">
      <formula>1</formula>
    </cfRule>
  </conditionalFormatting>
  <conditionalFormatting sqref="Y58">
    <cfRule type="containsText" dxfId="5438" priority="5412" operator="containsText" text="0"/>
  </conditionalFormatting>
  <conditionalFormatting sqref="Z13">
    <cfRule type="cellIs" dxfId="5437" priority="5409" operator="equal">
      <formula>1</formula>
    </cfRule>
  </conditionalFormatting>
  <conditionalFormatting sqref="Z13">
    <cfRule type="containsText" dxfId="5436" priority="5410" operator="containsText" text="0"/>
  </conditionalFormatting>
  <conditionalFormatting sqref="Z13">
    <cfRule type="cellIs" dxfId="5435" priority="5407" operator="equal">
      <formula>1</formula>
    </cfRule>
  </conditionalFormatting>
  <conditionalFormatting sqref="Z13">
    <cfRule type="containsText" dxfId="5434" priority="5408" operator="containsText" text="0"/>
  </conditionalFormatting>
  <conditionalFormatting sqref="Z13">
    <cfRule type="cellIs" dxfId="5433" priority="5405" operator="equal">
      <formula>1</formula>
    </cfRule>
  </conditionalFormatting>
  <conditionalFormatting sqref="Z13">
    <cfRule type="containsText" dxfId="5432" priority="5406" operator="containsText" text="0"/>
  </conditionalFormatting>
  <conditionalFormatting sqref="Z13">
    <cfRule type="cellIs" dxfId="5431" priority="5403" operator="equal">
      <formula>1</formula>
    </cfRule>
  </conditionalFormatting>
  <conditionalFormatting sqref="Z13">
    <cfRule type="containsText" dxfId="5430" priority="5404" operator="containsText" text="0"/>
  </conditionalFormatting>
  <conditionalFormatting sqref="Z13">
    <cfRule type="cellIs" dxfId="5429" priority="5401" operator="equal">
      <formula>1</formula>
    </cfRule>
  </conditionalFormatting>
  <conditionalFormatting sqref="Z13">
    <cfRule type="containsText" dxfId="5428" priority="5402" operator="containsText" text="0"/>
  </conditionalFormatting>
  <conditionalFormatting sqref="Z13">
    <cfRule type="cellIs" dxfId="5427" priority="5399" operator="equal">
      <formula>1</formula>
    </cfRule>
  </conditionalFormatting>
  <conditionalFormatting sqref="Z13">
    <cfRule type="containsText" dxfId="5426" priority="5400" operator="containsText" text="0"/>
  </conditionalFormatting>
  <conditionalFormatting sqref="Z13">
    <cfRule type="cellIs" dxfId="5425" priority="5397" operator="equal">
      <formula>1</formula>
    </cfRule>
  </conditionalFormatting>
  <conditionalFormatting sqref="Z13">
    <cfRule type="containsText" dxfId="5424" priority="5398" operator="containsText" text="0"/>
  </conditionalFormatting>
  <conditionalFormatting sqref="Z13">
    <cfRule type="cellIs" dxfId="5423" priority="5395" operator="equal">
      <formula>1</formula>
    </cfRule>
  </conditionalFormatting>
  <conditionalFormatting sqref="Z13">
    <cfRule type="containsText" dxfId="5422" priority="5396" operator="containsText" text="0"/>
  </conditionalFormatting>
  <conditionalFormatting sqref="Z13">
    <cfRule type="cellIs" dxfId="5421" priority="5393" operator="equal">
      <formula>1</formula>
    </cfRule>
  </conditionalFormatting>
  <conditionalFormatting sqref="Z13">
    <cfRule type="containsText" dxfId="5420" priority="5394" operator="containsText" text="0"/>
  </conditionalFormatting>
  <conditionalFormatting sqref="Z13">
    <cfRule type="cellIs" dxfId="5419" priority="5391" operator="equal">
      <formula>1</formula>
    </cfRule>
  </conditionalFormatting>
  <conditionalFormatting sqref="Z13">
    <cfRule type="containsText" dxfId="5418" priority="5392" operator="containsText" text="0"/>
  </conditionalFormatting>
  <conditionalFormatting sqref="Z13">
    <cfRule type="cellIs" dxfId="5417" priority="5389" operator="equal">
      <formula>1</formula>
    </cfRule>
  </conditionalFormatting>
  <conditionalFormatting sqref="Z13">
    <cfRule type="containsText" dxfId="5416" priority="5390" operator="containsText" text="0"/>
  </conditionalFormatting>
  <conditionalFormatting sqref="Z13">
    <cfRule type="cellIs" dxfId="5415" priority="5387" operator="equal">
      <formula>1</formula>
    </cfRule>
  </conditionalFormatting>
  <conditionalFormatting sqref="Z13">
    <cfRule type="containsText" dxfId="5414" priority="5388" operator="containsText" text="0"/>
  </conditionalFormatting>
  <conditionalFormatting sqref="Z13">
    <cfRule type="cellIs" dxfId="5413" priority="5385" operator="equal">
      <formula>1</formula>
    </cfRule>
  </conditionalFormatting>
  <conditionalFormatting sqref="Z13">
    <cfRule type="containsText" dxfId="5412" priority="5386" operator="containsText" text="0"/>
  </conditionalFormatting>
  <conditionalFormatting sqref="Z13">
    <cfRule type="cellIs" dxfId="5411" priority="5383" operator="equal">
      <formula>1</formula>
    </cfRule>
  </conditionalFormatting>
  <conditionalFormatting sqref="Z13">
    <cfRule type="containsText" dxfId="5410" priority="5384" operator="containsText" text="0"/>
  </conditionalFormatting>
  <conditionalFormatting sqref="Z13">
    <cfRule type="cellIs" dxfId="5409" priority="5381" operator="equal">
      <formula>1</formula>
    </cfRule>
  </conditionalFormatting>
  <conditionalFormatting sqref="Z13">
    <cfRule type="containsText" dxfId="5408" priority="5382" operator="containsText" text="0"/>
  </conditionalFormatting>
  <conditionalFormatting sqref="Z13">
    <cfRule type="cellIs" dxfId="5407" priority="5379" operator="equal">
      <formula>1</formula>
    </cfRule>
  </conditionalFormatting>
  <conditionalFormatting sqref="Z13">
    <cfRule type="containsText" dxfId="5406" priority="5380" operator="containsText" text="0"/>
  </conditionalFormatting>
  <conditionalFormatting sqref="Z13">
    <cfRule type="cellIs" dxfId="5405" priority="5377" operator="equal">
      <formula>1</formula>
    </cfRule>
  </conditionalFormatting>
  <conditionalFormatting sqref="Z13">
    <cfRule type="containsText" dxfId="5404" priority="5378" operator="containsText" text="0"/>
  </conditionalFormatting>
  <conditionalFormatting sqref="Z13">
    <cfRule type="cellIs" dxfId="5403" priority="5375" operator="equal">
      <formula>1</formula>
    </cfRule>
  </conditionalFormatting>
  <conditionalFormatting sqref="Z13">
    <cfRule type="containsText" dxfId="5402" priority="5376" operator="containsText" text="0"/>
  </conditionalFormatting>
  <conditionalFormatting sqref="Z13">
    <cfRule type="cellIs" dxfId="5401" priority="5373" operator="equal">
      <formula>1</formula>
    </cfRule>
  </conditionalFormatting>
  <conditionalFormatting sqref="Z13">
    <cfRule type="containsText" dxfId="5400" priority="5374" operator="containsText" text="0"/>
  </conditionalFormatting>
  <conditionalFormatting sqref="Z13">
    <cfRule type="cellIs" dxfId="5399" priority="5371" operator="equal">
      <formula>1</formula>
    </cfRule>
  </conditionalFormatting>
  <conditionalFormatting sqref="Z13">
    <cfRule type="containsText" dxfId="5398" priority="5372" operator="containsText" text="0"/>
  </conditionalFormatting>
  <conditionalFormatting sqref="Z13">
    <cfRule type="cellIs" dxfId="5397" priority="5369" operator="equal">
      <formula>1</formula>
    </cfRule>
  </conditionalFormatting>
  <conditionalFormatting sqref="Z13">
    <cfRule type="containsText" dxfId="5396" priority="5370" operator="containsText" text="0"/>
  </conditionalFormatting>
  <conditionalFormatting sqref="Z13">
    <cfRule type="cellIs" dxfId="5395" priority="5367" operator="equal">
      <formula>1</formula>
    </cfRule>
  </conditionalFormatting>
  <conditionalFormatting sqref="Z13">
    <cfRule type="containsText" dxfId="5394" priority="5368" operator="containsText" text="0"/>
  </conditionalFormatting>
  <conditionalFormatting sqref="Z15">
    <cfRule type="cellIs" dxfId="5393" priority="5365" operator="equal">
      <formula>1</formula>
    </cfRule>
  </conditionalFormatting>
  <conditionalFormatting sqref="Z15">
    <cfRule type="containsText" dxfId="5392" priority="5366" operator="containsText" text="0"/>
  </conditionalFormatting>
  <conditionalFormatting sqref="Z15">
    <cfRule type="cellIs" dxfId="5391" priority="5363" operator="equal">
      <formula>1</formula>
    </cfRule>
  </conditionalFormatting>
  <conditionalFormatting sqref="Z15">
    <cfRule type="containsText" dxfId="5390" priority="5364" operator="containsText" text="0"/>
  </conditionalFormatting>
  <conditionalFormatting sqref="Z15">
    <cfRule type="cellIs" dxfId="5389" priority="5361" operator="equal">
      <formula>1</formula>
    </cfRule>
  </conditionalFormatting>
  <conditionalFormatting sqref="Z15">
    <cfRule type="containsText" dxfId="5388" priority="5362" operator="containsText" text="0"/>
  </conditionalFormatting>
  <conditionalFormatting sqref="Z15">
    <cfRule type="cellIs" dxfId="5387" priority="5359" operator="equal">
      <formula>1</formula>
    </cfRule>
  </conditionalFormatting>
  <conditionalFormatting sqref="Z15">
    <cfRule type="containsText" dxfId="5386" priority="5360" operator="containsText" text="0"/>
  </conditionalFormatting>
  <conditionalFormatting sqref="Z15">
    <cfRule type="cellIs" dxfId="5385" priority="5357" operator="equal">
      <formula>1</formula>
    </cfRule>
  </conditionalFormatting>
  <conditionalFormatting sqref="Z15">
    <cfRule type="containsText" dxfId="5384" priority="5358" operator="containsText" text="0"/>
  </conditionalFormatting>
  <conditionalFormatting sqref="Z15">
    <cfRule type="cellIs" dxfId="5383" priority="5355" operator="equal">
      <formula>1</formula>
    </cfRule>
  </conditionalFormatting>
  <conditionalFormatting sqref="Z15">
    <cfRule type="containsText" dxfId="5382" priority="5356" operator="containsText" text="0"/>
  </conditionalFormatting>
  <conditionalFormatting sqref="Z15">
    <cfRule type="cellIs" dxfId="5381" priority="5353" operator="equal">
      <formula>1</formula>
    </cfRule>
  </conditionalFormatting>
  <conditionalFormatting sqref="Z15">
    <cfRule type="containsText" dxfId="5380" priority="5354" operator="containsText" text="0"/>
  </conditionalFormatting>
  <conditionalFormatting sqref="Z15">
    <cfRule type="cellIs" dxfId="5379" priority="5351" operator="equal">
      <formula>1</formula>
    </cfRule>
  </conditionalFormatting>
  <conditionalFormatting sqref="Z15">
    <cfRule type="containsText" dxfId="5378" priority="5352" operator="containsText" text="0"/>
  </conditionalFormatting>
  <conditionalFormatting sqref="Z15">
    <cfRule type="cellIs" dxfId="5377" priority="5349" operator="equal">
      <formula>1</formula>
    </cfRule>
  </conditionalFormatting>
  <conditionalFormatting sqref="Z15">
    <cfRule type="containsText" dxfId="5376" priority="5350" operator="containsText" text="0"/>
  </conditionalFormatting>
  <conditionalFormatting sqref="Z15">
    <cfRule type="cellIs" dxfId="5375" priority="5347" operator="equal">
      <formula>1</formula>
    </cfRule>
  </conditionalFormatting>
  <conditionalFormatting sqref="Z15">
    <cfRule type="containsText" dxfId="5374" priority="5348" operator="containsText" text="0"/>
  </conditionalFormatting>
  <conditionalFormatting sqref="Z15">
    <cfRule type="cellIs" dxfId="5373" priority="5345" operator="equal">
      <formula>1</formula>
    </cfRule>
  </conditionalFormatting>
  <conditionalFormatting sqref="Z15">
    <cfRule type="containsText" dxfId="5372" priority="5346" operator="containsText" text="0"/>
  </conditionalFormatting>
  <conditionalFormatting sqref="Z17">
    <cfRule type="cellIs" dxfId="5371" priority="5343" operator="equal">
      <formula>1</formula>
    </cfRule>
  </conditionalFormatting>
  <conditionalFormatting sqref="Z17">
    <cfRule type="containsText" dxfId="5370" priority="5344" operator="containsText" text="0"/>
  </conditionalFormatting>
  <conditionalFormatting sqref="Z17">
    <cfRule type="cellIs" dxfId="5369" priority="5341" operator="equal">
      <formula>1</formula>
    </cfRule>
  </conditionalFormatting>
  <conditionalFormatting sqref="Z17">
    <cfRule type="containsText" dxfId="5368" priority="5342" operator="containsText" text="0"/>
  </conditionalFormatting>
  <conditionalFormatting sqref="Z17">
    <cfRule type="cellIs" dxfId="5367" priority="5339" operator="equal">
      <formula>1</formula>
    </cfRule>
  </conditionalFormatting>
  <conditionalFormatting sqref="Z17">
    <cfRule type="containsText" dxfId="5366" priority="5340" operator="containsText" text="0"/>
  </conditionalFormatting>
  <conditionalFormatting sqref="Z17">
    <cfRule type="cellIs" dxfId="5365" priority="5337" operator="equal">
      <formula>1</formula>
    </cfRule>
  </conditionalFormatting>
  <conditionalFormatting sqref="Z17">
    <cfRule type="containsText" dxfId="5364" priority="5338" operator="containsText" text="0"/>
  </conditionalFormatting>
  <conditionalFormatting sqref="Z17">
    <cfRule type="cellIs" dxfId="5363" priority="5335" operator="equal">
      <formula>1</formula>
    </cfRule>
  </conditionalFormatting>
  <conditionalFormatting sqref="Z17">
    <cfRule type="containsText" dxfId="5362" priority="5336" operator="containsText" text="0"/>
  </conditionalFormatting>
  <conditionalFormatting sqref="Z17">
    <cfRule type="cellIs" dxfId="5361" priority="5333" operator="equal">
      <formula>1</formula>
    </cfRule>
  </conditionalFormatting>
  <conditionalFormatting sqref="Z17">
    <cfRule type="containsText" dxfId="5360" priority="5334" operator="containsText" text="0"/>
  </conditionalFormatting>
  <conditionalFormatting sqref="Z17">
    <cfRule type="cellIs" dxfId="5359" priority="5331" operator="equal">
      <formula>1</formula>
    </cfRule>
  </conditionalFormatting>
  <conditionalFormatting sqref="Z17">
    <cfRule type="containsText" dxfId="5358" priority="5332" operator="containsText" text="0"/>
  </conditionalFormatting>
  <conditionalFormatting sqref="Z17">
    <cfRule type="cellIs" dxfId="5357" priority="5329" operator="equal">
      <formula>1</formula>
    </cfRule>
  </conditionalFormatting>
  <conditionalFormatting sqref="Z17">
    <cfRule type="containsText" dxfId="5356" priority="5330" operator="containsText" text="0"/>
  </conditionalFormatting>
  <conditionalFormatting sqref="Z17">
    <cfRule type="cellIs" dxfId="5355" priority="5327" operator="equal">
      <formula>1</formula>
    </cfRule>
  </conditionalFormatting>
  <conditionalFormatting sqref="Z17">
    <cfRule type="containsText" dxfId="5354" priority="5328" operator="containsText" text="0"/>
  </conditionalFormatting>
  <conditionalFormatting sqref="Z17">
    <cfRule type="cellIs" dxfId="5353" priority="5325" operator="equal">
      <formula>1</formula>
    </cfRule>
  </conditionalFormatting>
  <conditionalFormatting sqref="Z17">
    <cfRule type="containsText" dxfId="5352" priority="5326" operator="containsText" text="0"/>
  </conditionalFormatting>
  <conditionalFormatting sqref="Z17">
    <cfRule type="cellIs" dxfId="5351" priority="5323" operator="equal">
      <formula>1</formula>
    </cfRule>
  </conditionalFormatting>
  <conditionalFormatting sqref="Z17">
    <cfRule type="containsText" dxfId="5350" priority="5324" operator="containsText" text="0"/>
  </conditionalFormatting>
  <conditionalFormatting sqref="Z17">
    <cfRule type="cellIs" dxfId="5349" priority="5321" operator="equal">
      <formula>1</formula>
    </cfRule>
  </conditionalFormatting>
  <conditionalFormatting sqref="Z17">
    <cfRule type="containsText" dxfId="5348" priority="5322" operator="containsText" text="0"/>
  </conditionalFormatting>
  <conditionalFormatting sqref="Z19">
    <cfRule type="cellIs" dxfId="5347" priority="5319" operator="equal">
      <formula>1</formula>
    </cfRule>
  </conditionalFormatting>
  <conditionalFormatting sqref="Z19">
    <cfRule type="containsText" dxfId="5346" priority="5320" operator="containsText" text="0"/>
  </conditionalFormatting>
  <conditionalFormatting sqref="Z19">
    <cfRule type="cellIs" dxfId="5345" priority="5317" operator="equal">
      <formula>1</formula>
    </cfRule>
  </conditionalFormatting>
  <conditionalFormatting sqref="Z19">
    <cfRule type="containsText" dxfId="5344" priority="5318" operator="containsText" text="0"/>
  </conditionalFormatting>
  <conditionalFormatting sqref="Z19">
    <cfRule type="cellIs" dxfId="5343" priority="5315" operator="equal">
      <formula>1</formula>
    </cfRule>
  </conditionalFormatting>
  <conditionalFormatting sqref="Z19">
    <cfRule type="containsText" dxfId="5342" priority="5316" operator="containsText" text="0"/>
  </conditionalFormatting>
  <conditionalFormatting sqref="Z19">
    <cfRule type="cellIs" dxfId="5341" priority="5313" operator="equal">
      <formula>1</formula>
    </cfRule>
  </conditionalFormatting>
  <conditionalFormatting sqref="Z19">
    <cfRule type="containsText" dxfId="5340" priority="5314" operator="containsText" text="0"/>
  </conditionalFormatting>
  <conditionalFormatting sqref="Z19">
    <cfRule type="cellIs" dxfId="5339" priority="5311" operator="equal">
      <formula>1</formula>
    </cfRule>
  </conditionalFormatting>
  <conditionalFormatting sqref="Z19">
    <cfRule type="containsText" dxfId="5338" priority="5312" operator="containsText" text="0"/>
  </conditionalFormatting>
  <conditionalFormatting sqref="Z19">
    <cfRule type="cellIs" dxfId="5337" priority="5309" operator="equal">
      <formula>1</formula>
    </cfRule>
  </conditionalFormatting>
  <conditionalFormatting sqref="Z19">
    <cfRule type="containsText" dxfId="5336" priority="5310" operator="containsText" text="0"/>
  </conditionalFormatting>
  <conditionalFormatting sqref="Z19">
    <cfRule type="cellIs" dxfId="5335" priority="5307" operator="equal">
      <formula>1</formula>
    </cfRule>
  </conditionalFormatting>
  <conditionalFormatting sqref="Z19">
    <cfRule type="containsText" dxfId="5334" priority="5308" operator="containsText" text="0"/>
  </conditionalFormatting>
  <conditionalFormatting sqref="Z19">
    <cfRule type="cellIs" dxfId="5333" priority="5305" operator="equal">
      <formula>1</formula>
    </cfRule>
  </conditionalFormatting>
  <conditionalFormatting sqref="Z19">
    <cfRule type="containsText" dxfId="5332" priority="5306" operator="containsText" text="0"/>
  </conditionalFormatting>
  <conditionalFormatting sqref="Z19">
    <cfRule type="cellIs" dxfId="5331" priority="5303" operator="equal">
      <formula>1</formula>
    </cfRule>
  </conditionalFormatting>
  <conditionalFormatting sqref="Z19">
    <cfRule type="containsText" dxfId="5330" priority="5304" operator="containsText" text="0"/>
  </conditionalFormatting>
  <conditionalFormatting sqref="Z19">
    <cfRule type="cellIs" dxfId="5329" priority="5301" operator="equal">
      <formula>1</formula>
    </cfRule>
  </conditionalFormatting>
  <conditionalFormatting sqref="Z19">
    <cfRule type="containsText" dxfId="5328" priority="5302" operator="containsText" text="0"/>
  </conditionalFormatting>
  <conditionalFormatting sqref="Z19">
    <cfRule type="cellIs" dxfId="5327" priority="5299" operator="equal">
      <formula>1</formula>
    </cfRule>
  </conditionalFormatting>
  <conditionalFormatting sqref="Z19">
    <cfRule type="containsText" dxfId="5326" priority="5300" operator="containsText" text="0"/>
  </conditionalFormatting>
  <conditionalFormatting sqref="Z19">
    <cfRule type="cellIs" dxfId="5325" priority="5297" operator="equal">
      <formula>1</formula>
    </cfRule>
  </conditionalFormatting>
  <conditionalFormatting sqref="Z19">
    <cfRule type="containsText" dxfId="5324" priority="5298" operator="containsText" text="0"/>
  </conditionalFormatting>
  <conditionalFormatting sqref="Z21">
    <cfRule type="cellIs" dxfId="5323" priority="5295" operator="equal">
      <formula>1</formula>
    </cfRule>
  </conditionalFormatting>
  <conditionalFormatting sqref="Z21">
    <cfRule type="containsText" dxfId="5322" priority="5296" operator="containsText" text="0"/>
  </conditionalFormatting>
  <conditionalFormatting sqref="Z21">
    <cfRule type="cellIs" dxfId="5321" priority="5293" operator="equal">
      <formula>1</formula>
    </cfRule>
  </conditionalFormatting>
  <conditionalFormatting sqref="Z21">
    <cfRule type="containsText" dxfId="5320" priority="5294" operator="containsText" text="0"/>
  </conditionalFormatting>
  <conditionalFormatting sqref="Z21">
    <cfRule type="cellIs" dxfId="5319" priority="5291" operator="equal">
      <formula>1</formula>
    </cfRule>
  </conditionalFormatting>
  <conditionalFormatting sqref="Z21">
    <cfRule type="containsText" dxfId="5318" priority="5292" operator="containsText" text="0"/>
  </conditionalFormatting>
  <conditionalFormatting sqref="Z21">
    <cfRule type="cellIs" dxfId="5317" priority="5289" operator="equal">
      <formula>1</formula>
    </cfRule>
  </conditionalFormatting>
  <conditionalFormatting sqref="Z21">
    <cfRule type="containsText" dxfId="5316" priority="5290" operator="containsText" text="0"/>
  </conditionalFormatting>
  <conditionalFormatting sqref="Z21">
    <cfRule type="cellIs" dxfId="5315" priority="5287" operator="equal">
      <formula>1</formula>
    </cfRule>
  </conditionalFormatting>
  <conditionalFormatting sqref="Z21">
    <cfRule type="containsText" dxfId="5314" priority="5288" operator="containsText" text="0"/>
  </conditionalFormatting>
  <conditionalFormatting sqref="Z21">
    <cfRule type="cellIs" dxfId="5313" priority="5285" operator="equal">
      <formula>1</formula>
    </cfRule>
  </conditionalFormatting>
  <conditionalFormatting sqref="Z21">
    <cfRule type="containsText" dxfId="5312" priority="5286" operator="containsText" text="0"/>
  </conditionalFormatting>
  <conditionalFormatting sqref="Z21">
    <cfRule type="cellIs" dxfId="5311" priority="5283" operator="equal">
      <formula>1</formula>
    </cfRule>
  </conditionalFormatting>
  <conditionalFormatting sqref="Z21">
    <cfRule type="containsText" dxfId="5310" priority="5284" operator="containsText" text="0"/>
  </conditionalFormatting>
  <conditionalFormatting sqref="Z21">
    <cfRule type="cellIs" dxfId="5309" priority="5281" operator="equal">
      <formula>1</formula>
    </cfRule>
  </conditionalFormatting>
  <conditionalFormatting sqref="Z21">
    <cfRule type="containsText" dxfId="5308" priority="5282" operator="containsText" text="0"/>
  </conditionalFormatting>
  <conditionalFormatting sqref="Z21">
    <cfRule type="cellIs" dxfId="5307" priority="5279" operator="equal">
      <formula>1</formula>
    </cfRule>
  </conditionalFormatting>
  <conditionalFormatting sqref="Z21">
    <cfRule type="containsText" dxfId="5306" priority="5280" operator="containsText" text="0"/>
  </conditionalFormatting>
  <conditionalFormatting sqref="Z21">
    <cfRule type="cellIs" dxfId="5305" priority="5277" operator="equal">
      <formula>1</formula>
    </cfRule>
  </conditionalFormatting>
  <conditionalFormatting sqref="Z21">
    <cfRule type="containsText" dxfId="5304" priority="5278" operator="containsText" text="0"/>
  </conditionalFormatting>
  <conditionalFormatting sqref="Z21">
    <cfRule type="cellIs" dxfId="5303" priority="5275" operator="equal">
      <formula>1</formula>
    </cfRule>
  </conditionalFormatting>
  <conditionalFormatting sqref="Z21">
    <cfRule type="containsText" dxfId="5302" priority="5276" operator="containsText" text="0"/>
  </conditionalFormatting>
  <conditionalFormatting sqref="Z21">
    <cfRule type="cellIs" dxfId="5301" priority="5273" operator="equal">
      <formula>1</formula>
    </cfRule>
  </conditionalFormatting>
  <conditionalFormatting sqref="Z21">
    <cfRule type="containsText" dxfId="5300" priority="5274" operator="containsText" text="0"/>
  </conditionalFormatting>
  <conditionalFormatting sqref="Z23">
    <cfRule type="cellIs" dxfId="5299" priority="5271" operator="equal">
      <formula>1</formula>
    </cfRule>
  </conditionalFormatting>
  <conditionalFormatting sqref="Z23">
    <cfRule type="containsText" dxfId="5298" priority="5272" operator="containsText" text="0"/>
  </conditionalFormatting>
  <conditionalFormatting sqref="Z23">
    <cfRule type="cellIs" dxfId="5297" priority="5269" operator="equal">
      <formula>1</formula>
    </cfRule>
  </conditionalFormatting>
  <conditionalFormatting sqref="Z23">
    <cfRule type="containsText" dxfId="5296" priority="5270" operator="containsText" text="0"/>
  </conditionalFormatting>
  <conditionalFormatting sqref="Z23">
    <cfRule type="cellIs" dxfId="5295" priority="5267" operator="equal">
      <formula>1</formula>
    </cfRule>
  </conditionalFormatting>
  <conditionalFormatting sqref="Z23">
    <cfRule type="containsText" dxfId="5294" priority="5268" operator="containsText" text="0"/>
  </conditionalFormatting>
  <conditionalFormatting sqref="Z23">
    <cfRule type="cellIs" dxfId="5293" priority="5265" operator="equal">
      <formula>1</formula>
    </cfRule>
  </conditionalFormatting>
  <conditionalFormatting sqref="Z23">
    <cfRule type="containsText" dxfId="5292" priority="5266" operator="containsText" text="0"/>
  </conditionalFormatting>
  <conditionalFormatting sqref="Z23">
    <cfRule type="cellIs" dxfId="5291" priority="5263" operator="equal">
      <formula>1</formula>
    </cfRule>
  </conditionalFormatting>
  <conditionalFormatting sqref="Z23">
    <cfRule type="containsText" dxfId="5290" priority="5264" operator="containsText" text="0"/>
  </conditionalFormatting>
  <conditionalFormatting sqref="Z23">
    <cfRule type="cellIs" dxfId="5289" priority="5261" operator="equal">
      <formula>1</formula>
    </cfRule>
  </conditionalFormatting>
  <conditionalFormatting sqref="Z23">
    <cfRule type="containsText" dxfId="5288" priority="5262" operator="containsText" text="0"/>
  </conditionalFormatting>
  <conditionalFormatting sqref="Z23">
    <cfRule type="cellIs" dxfId="5287" priority="5259" operator="equal">
      <formula>1</formula>
    </cfRule>
  </conditionalFormatting>
  <conditionalFormatting sqref="Z23">
    <cfRule type="containsText" dxfId="5286" priority="5260" operator="containsText" text="0"/>
  </conditionalFormatting>
  <conditionalFormatting sqref="Z23">
    <cfRule type="cellIs" dxfId="5285" priority="5257" operator="equal">
      <formula>1</formula>
    </cfRule>
  </conditionalFormatting>
  <conditionalFormatting sqref="Z23">
    <cfRule type="containsText" dxfId="5284" priority="5258" operator="containsText" text="0"/>
  </conditionalFormatting>
  <conditionalFormatting sqref="Z23">
    <cfRule type="cellIs" dxfId="5283" priority="5255" operator="equal">
      <formula>1</formula>
    </cfRule>
  </conditionalFormatting>
  <conditionalFormatting sqref="Z23">
    <cfRule type="containsText" dxfId="5282" priority="5256" operator="containsText" text="0"/>
  </conditionalFormatting>
  <conditionalFormatting sqref="Z23">
    <cfRule type="cellIs" dxfId="5281" priority="5253" operator="equal">
      <formula>1</formula>
    </cfRule>
  </conditionalFormatting>
  <conditionalFormatting sqref="Z23">
    <cfRule type="containsText" dxfId="5280" priority="5254" operator="containsText" text="0"/>
  </conditionalFormatting>
  <conditionalFormatting sqref="Z23">
    <cfRule type="cellIs" dxfId="5279" priority="5251" operator="equal">
      <formula>1</formula>
    </cfRule>
  </conditionalFormatting>
  <conditionalFormatting sqref="Z23">
    <cfRule type="containsText" dxfId="5278" priority="5252" operator="containsText" text="0"/>
  </conditionalFormatting>
  <conditionalFormatting sqref="Z23">
    <cfRule type="cellIs" dxfId="5277" priority="5249" operator="equal">
      <formula>1</formula>
    </cfRule>
  </conditionalFormatting>
  <conditionalFormatting sqref="Z23">
    <cfRule type="containsText" dxfId="5276" priority="5250" operator="containsText" text="0"/>
  </conditionalFormatting>
  <conditionalFormatting sqref="Z25">
    <cfRule type="cellIs" dxfId="5275" priority="5247" operator="equal">
      <formula>1</formula>
    </cfRule>
  </conditionalFormatting>
  <conditionalFormatting sqref="Z25">
    <cfRule type="containsText" dxfId="5274" priority="5248" operator="containsText" text="0"/>
  </conditionalFormatting>
  <conditionalFormatting sqref="Z25">
    <cfRule type="cellIs" dxfId="5273" priority="5245" operator="equal">
      <formula>1</formula>
    </cfRule>
  </conditionalFormatting>
  <conditionalFormatting sqref="Z25">
    <cfRule type="containsText" dxfId="5272" priority="5246" operator="containsText" text="0"/>
  </conditionalFormatting>
  <conditionalFormatting sqref="Z25">
    <cfRule type="cellIs" dxfId="5271" priority="5243" operator="equal">
      <formula>1</formula>
    </cfRule>
  </conditionalFormatting>
  <conditionalFormatting sqref="Z25">
    <cfRule type="containsText" dxfId="5270" priority="5244" operator="containsText" text="0"/>
  </conditionalFormatting>
  <conditionalFormatting sqref="Z25">
    <cfRule type="cellIs" dxfId="5269" priority="5241" operator="equal">
      <formula>1</formula>
    </cfRule>
  </conditionalFormatting>
  <conditionalFormatting sqref="Z25">
    <cfRule type="containsText" dxfId="5268" priority="5242" operator="containsText" text="0"/>
  </conditionalFormatting>
  <conditionalFormatting sqref="Z25">
    <cfRule type="cellIs" dxfId="5267" priority="5239" operator="equal">
      <formula>1</formula>
    </cfRule>
  </conditionalFormatting>
  <conditionalFormatting sqref="Z25">
    <cfRule type="containsText" dxfId="5266" priority="5240" operator="containsText" text="0"/>
  </conditionalFormatting>
  <conditionalFormatting sqref="Z25">
    <cfRule type="cellIs" dxfId="5265" priority="5237" operator="equal">
      <formula>1</formula>
    </cfRule>
  </conditionalFormatting>
  <conditionalFormatting sqref="Z25">
    <cfRule type="containsText" dxfId="5264" priority="5238" operator="containsText" text="0"/>
  </conditionalFormatting>
  <conditionalFormatting sqref="Z25">
    <cfRule type="cellIs" dxfId="5263" priority="5235" operator="equal">
      <formula>1</formula>
    </cfRule>
  </conditionalFormatting>
  <conditionalFormatting sqref="Z25">
    <cfRule type="containsText" dxfId="5262" priority="5236" operator="containsText" text="0"/>
  </conditionalFormatting>
  <conditionalFormatting sqref="Z25">
    <cfRule type="cellIs" dxfId="5261" priority="5233" operator="equal">
      <formula>1</formula>
    </cfRule>
  </conditionalFormatting>
  <conditionalFormatting sqref="Z25">
    <cfRule type="containsText" dxfId="5260" priority="5234" operator="containsText" text="0"/>
  </conditionalFormatting>
  <conditionalFormatting sqref="Z25">
    <cfRule type="cellIs" dxfId="5259" priority="5231" operator="equal">
      <formula>1</formula>
    </cfRule>
  </conditionalFormatting>
  <conditionalFormatting sqref="Z25">
    <cfRule type="containsText" dxfId="5258" priority="5232" operator="containsText" text="0"/>
  </conditionalFormatting>
  <conditionalFormatting sqref="Z25">
    <cfRule type="cellIs" dxfId="5257" priority="5229" operator="equal">
      <formula>1</formula>
    </cfRule>
  </conditionalFormatting>
  <conditionalFormatting sqref="Z25">
    <cfRule type="containsText" dxfId="5256" priority="5230" operator="containsText" text="0"/>
  </conditionalFormatting>
  <conditionalFormatting sqref="Z25">
    <cfRule type="cellIs" dxfId="5255" priority="5227" operator="equal">
      <formula>1</formula>
    </cfRule>
  </conditionalFormatting>
  <conditionalFormatting sqref="Z25">
    <cfRule type="containsText" dxfId="5254" priority="5228" operator="containsText" text="0"/>
  </conditionalFormatting>
  <conditionalFormatting sqref="Z25">
    <cfRule type="cellIs" dxfId="5253" priority="5225" operator="equal">
      <formula>1</formula>
    </cfRule>
  </conditionalFormatting>
  <conditionalFormatting sqref="Z25">
    <cfRule type="containsText" dxfId="5252" priority="5226" operator="containsText" text="0"/>
  </conditionalFormatting>
  <conditionalFormatting sqref="Z25">
    <cfRule type="cellIs" dxfId="5251" priority="5223" operator="equal">
      <formula>1</formula>
    </cfRule>
  </conditionalFormatting>
  <conditionalFormatting sqref="Z25">
    <cfRule type="containsText" dxfId="5250" priority="5224" operator="containsText" text="0"/>
  </conditionalFormatting>
  <conditionalFormatting sqref="Z27">
    <cfRule type="cellIs" dxfId="5249" priority="5221" operator="equal">
      <formula>1</formula>
    </cfRule>
  </conditionalFormatting>
  <conditionalFormatting sqref="Z27">
    <cfRule type="containsText" dxfId="5248" priority="5222" operator="containsText" text="0"/>
  </conditionalFormatting>
  <conditionalFormatting sqref="Z27">
    <cfRule type="cellIs" dxfId="5247" priority="5219" operator="equal">
      <formula>1</formula>
    </cfRule>
  </conditionalFormatting>
  <conditionalFormatting sqref="Z27">
    <cfRule type="containsText" dxfId="5246" priority="5220" operator="containsText" text="0"/>
  </conditionalFormatting>
  <conditionalFormatting sqref="Z27">
    <cfRule type="cellIs" dxfId="5245" priority="5217" operator="equal">
      <formula>1</formula>
    </cfRule>
  </conditionalFormatting>
  <conditionalFormatting sqref="Z27">
    <cfRule type="containsText" dxfId="5244" priority="5218" operator="containsText" text="0"/>
  </conditionalFormatting>
  <conditionalFormatting sqref="Z27">
    <cfRule type="cellIs" dxfId="5243" priority="5215" operator="equal">
      <formula>1</formula>
    </cfRule>
  </conditionalFormatting>
  <conditionalFormatting sqref="Z27">
    <cfRule type="containsText" dxfId="5242" priority="5216" operator="containsText" text="0"/>
  </conditionalFormatting>
  <conditionalFormatting sqref="Z27">
    <cfRule type="cellIs" dxfId="5241" priority="5213" operator="equal">
      <formula>1</formula>
    </cfRule>
  </conditionalFormatting>
  <conditionalFormatting sqref="Z27">
    <cfRule type="containsText" dxfId="5240" priority="5214" operator="containsText" text="0"/>
  </conditionalFormatting>
  <conditionalFormatting sqref="Z27">
    <cfRule type="cellIs" dxfId="5239" priority="5211" operator="equal">
      <formula>1</formula>
    </cfRule>
  </conditionalFormatting>
  <conditionalFormatting sqref="Z27">
    <cfRule type="containsText" dxfId="5238" priority="5212" operator="containsText" text="0"/>
  </conditionalFormatting>
  <conditionalFormatting sqref="Z27">
    <cfRule type="cellIs" dxfId="5237" priority="5209" operator="equal">
      <formula>1</formula>
    </cfRule>
  </conditionalFormatting>
  <conditionalFormatting sqref="Z27">
    <cfRule type="containsText" dxfId="5236" priority="5210" operator="containsText" text="0"/>
  </conditionalFormatting>
  <conditionalFormatting sqref="Z27">
    <cfRule type="cellIs" dxfId="5235" priority="5207" operator="equal">
      <formula>1</formula>
    </cfRule>
  </conditionalFormatting>
  <conditionalFormatting sqref="Z27">
    <cfRule type="containsText" dxfId="5234" priority="5208" operator="containsText" text="0"/>
  </conditionalFormatting>
  <conditionalFormatting sqref="Z27">
    <cfRule type="cellIs" dxfId="5233" priority="5205" operator="equal">
      <formula>1</formula>
    </cfRule>
  </conditionalFormatting>
  <conditionalFormatting sqref="Z27">
    <cfRule type="containsText" dxfId="5232" priority="5206" operator="containsText" text="0"/>
  </conditionalFormatting>
  <conditionalFormatting sqref="Z27">
    <cfRule type="cellIs" dxfId="5231" priority="5203" operator="equal">
      <formula>1</formula>
    </cfRule>
  </conditionalFormatting>
  <conditionalFormatting sqref="Z27">
    <cfRule type="containsText" dxfId="5230" priority="5204" operator="containsText" text="0"/>
  </conditionalFormatting>
  <conditionalFormatting sqref="Z27">
    <cfRule type="cellIs" dxfId="5229" priority="5201" operator="equal">
      <formula>1</formula>
    </cfRule>
  </conditionalFormatting>
  <conditionalFormatting sqref="Z27">
    <cfRule type="containsText" dxfId="5228" priority="5202" operator="containsText" text="0"/>
  </conditionalFormatting>
  <conditionalFormatting sqref="Z27">
    <cfRule type="cellIs" dxfId="5227" priority="5199" operator="equal">
      <formula>1</formula>
    </cfRule>
  </conditionalFormatting>
  <conditionalFormatting sqref="Z27">
    <cfRule type="containsText" dxfId="5226" priority="5200" operator="containsText" text="0"/>
  </conditionalFormatting>
  <conditionalFormatting sqref="Z27">
    <cfRule type="cellIs" dxfId="5225" priority="5197" operator="equal">
      <formula>1</formula>
    </cfRule>
  </conditionalFormatting>
  <conditionalFormatting sqref="Z27">
    <cfRule type="containsText" dxfId="5224" priority="5198" operator="containsText" text="0"/>
  </conditionalFormatting>
  <conditionalFormatting sqref="Z29">
    <cfRule type="cellIs" dxfId="5223" priority="5195" operator="equal">
      <formula>1</formula>
    </cfRule>
  </conditionalFormatting>
  <conditionalFormatting sqref="Z29">
    <cfRule type="containsText" dxfId="5222" priority="5196" operator="containsText" text="0"/>
  </conditionalFormatting>
  <conditionalFormatting sqref="Z29">
    <cfRule type="cellIs" dxfId="5221" priority="5193" operator="equal">
      <formula>1</formula>
    </cfRule>
  </conditionalFormatting>
  <conditionalFormatting sqref="Z29">
    <cfRule type="containsText" dxfId="5220" priority="5194" operator="containsText" text="0"/>
  </conditionalFormatting>
  <conditionalFormatting sqref="Z29">
    <cfRule type="cellIs" dxfId="5219" priority="5191" operator="equal">
      <formula>1</formula>
    </cfRule>
  </conditionalFormatting>
  <conditionalFormatting sqref="Z29">
    <cfRule type="containsText" dxfId="5218" priority="5192" operator="containsText" text="0"/>
  </conditionalFormatting>
  <conditionalFormatting sqref="Z29">
    <cfRule type="cellIs" dxfId="5217" priority="5189" operator="equal">
      <formula>1</formula>
    </cfRule>
  </conditionalFormatting>
  <conditionalFormatting sqref="Z29">
    <cfRule type="containsText" dxfId="5216" priority="5190" operator="containsText" text="0"/>
  </conditionalFormatting>
  <conditionalFormatting sqref="Z29">
    <cfRule type="cellIs" dxfId="5215" priority="5187" operator="equal">
      <formula>1</formula>
    </cfRule>
  </conditionalFormatting>
  <conditionalFormatting sqref="Z29">
    <cfRule type="containsText" dxfId="5214" priority="5188" operator="containsText" text="0"/>
  </conditionalFormatting>
  <conditionalFormatting sqref="Z29">
    <cfRule type="cellIs" dxfId="5213" priority="5185" operator="equal">
      <formula>1</formula>
    </cfRule>
  </conditionalFormatting>
  <conditionalFormatting sqref="Z29">
    <cfRule type="containsText" dxfId="5212" priority="5186" operator="containsText" text="0"/>
  </conditionalFormatting>
  <conditionalFormatting sqref="Z29">
    <cfRule type="cellIs" dxfId="5211" priority="5183" operator="equal">
      <formula>1</formula>
    </cfRule>
  </conditionalFormatting>
  <conditionalFormatting sqref="Z29">
    <cfRule type="containsText" dxfId="5210" priority="5184" operator="containsText" text="0"/>
  </conditionalFormatting>
  <conditionalFormatting sqref="Z29">
    <cfRule type="cellIs" dxfId="5209" priority="5181" operator="equal">
      <formula>1</formula>
    </cfRule>
  </conditionalFormatting>
  <conditionalFormatting sqref="Z29">
    <cfRule type="containsText" dxfId="5208" priority="5182" operator="containsText" text="0"/>
  </conditionalFormatting>
  <conditionalFormatting sqref="Z29">
    <cfRule type="cellIs" dxfId="5207" priority="5179" operator="equal">
      <formula>1</formula>
    </cfRule>
  </conditionalFormatting>
  <conditionalFormatting sqref="Z29">
    <cfRule type="containsText" dxfId="5206" priority="5180" operator="containsText" text="0"/>
  </conditionalFormatting>
  <conditionalFormatting sqref="Z29">
    <cfRule type="cellIs" dxfId="5205" priority="5177" operator="equal">
      <formula>1</formula>
    </cfRule>
  </conditionalFormatting>
  <conditionalFormatting sqref="Z29">
    <cfRule type="containsText" dxfId="5204" priority="5178" operator="containsText" text="0"/>
  </conditionalFormatting>
  <conditionalFormatting sqref="Z29">
    <cfRule type="cellIs" dxfId="5203" priority="5175" operator="equal">
      <formula>1</formula>
    </cfRule>
  </conditionalFormatting>
  <conditionalFormatting sqref="Z29">
    <cfRule type="containsText" dxfId="5202" priority="5176" operator="containsText" text="0"/>
  </conditionalFormatting>
  <conditionalFormatting sqref="Z29">
    <cfRule type="cellIs" dxfId="5201" priority="5173" operator="equal">
      <formula>1</formula>
    </cfRule>
  </conditionalFormatting>
  <conditionalFormatting sqref="Z29">
    <cfRule type="containsText" dxfId="5200" priority="5174" operator="containsText" text="0"/>
  </conditionalFormatting>
  <conditionalFormatting sqref="Z29">
    <cfRule type="cellIs" dxfId="5199" priority="5171" operator="equal">
      <formula>1</formula>
    </cfRule>
  </conditionalFormatting>
  <conditionalFormatting sqref="Z29">
    <cfRule type="containsText" dxfId="5198" priority="5172" operator="containsText" text="0"/>
  </conditionalFormatting>
  <conditionalFormatting sqref="Z31">
    <cfRule type="cellIs" dxfId="5197" priority="5169" operator="equal">
      <formula>1</formula>
    </cfRule>
  </conditionalFormatting>
  <conditionalFormatting sqref="Z31">
    <cfRule type="containsText" dxfId="5196" priority="5170" operator="containsText" text="0"/>
  </conditionalFormatting>
  <conditionalFormatting sqref="Z31">
    <cfRule type="cellIs" dxfId="5195" priority="5167" operator="equal">
      <formula>1</formula>
    </cfRule>
  </conditionalFormatting>
  <conditionalFormatting sqref="Z31">
    <cfRule type="containsText" dxfId="5194" priority="5168" operator="containsText" text="0"/>
  </conditionalFormatting>
  <conditionalFormatting sqref="Z31">
    <cfRule type="cellIs" dxfId="5193" priority="5165" operator="equal">
      <formula>1</formula>
    </cfRule>
  </conditionalFormatting>
  <conditionalFormatting sqref="Z31">
    <cfRule type="containsText" dxfId="5192" priority="5166" operator="containsText" text="0"/>
  </conditionalFormatting>
  <conditionalFormatting sqref="Z31">
    <cfRule type="cellIs" dxfId="5191" priority="5163" operator="equal">
      <formula>1</formula>
    </cfRule>
  </conditionalFormatting>
  <conditionalFormatting sqref="Z31">
    <cfRule type="containsText" dxfId="5190" priority="5164" operator="containsText" text="0"/>
  </conditionalFormatting>
  <conditionalFormatting sqref="Z31">
    <cfRule type="cellIs" dxfId="5189" priority="5161" operator="equal">
      <formula>1</formula>
    </cfRule>
  </conditionalFormatting>
  <conditionalFormatting sqref="Z31">
    <cfRule type="containsText" dxfId="5188" priority="5162" operator="containsText" text="0"/>
  </conditionalFormatting>
  <conditionalFormatting sqref="Z31">
    <cfRule type="cellIs" dxfId="5187" priority="5159" operator="equal">
      <formula>1</formula>
    </cfRule>
  </conditionalFormatting>
  <conditionalFormatting sqref="Z31">
    <cfRule type="containsText" dxfId="5186" priority="5160" operator="containsText" text="0"/>
  </conditionalFormatting>
  <conditionalFormatting sqref="Z31">
    <cfRule type="cellIs" dxfId="5185" priority="5157" operator="equal">
      <formula>1</formula>
    </cfRule>
  </conditionalFormatting>
  <conditionalFormatting sqref="Z31">
    <cfRule type="containsText" dxfId="5184" priority="5158" operator="containsText" text="0"/>
  </conditionalFormatting>
  <conditionalFormatting sqref="Z31">
    <cfRule type="cellIs" dxfId="5183" priority="5155" operator="equal">
      <formula>1</formula>
    </cfRule>
  </conditionalFormatting>
  <conditionalFormatting sqref="Z31">
    <cfRule type="containsText" dxfId="5182" priority="5156" operator="containsText" text="0"/>
  </conditionalFormatting>
  <conditionalFormatting sqref="Z31">
    <cfRule type="cellIs" dxfId="5181" priority="5153" operator="equal">
      <formula>1</formula>
    </cfRule>
  </conditionalFormatting>
  <conditionalFormatting sqref="Z31">
    <cfRule type="containsText" dxfId="5180" priority="5154" operator="containsText" text="0"/>
  </conditionalFormatting>
  <conditionalFormatting sqref="Z31">
    <cfRule type="cellIs" dxfId="5179" priority="5151" operator="equal">
      <formula>1</formula>
    </cfRule>
  </conditionalFormatting>
  <conditionalFormatting sqref="Z31">
    <cfRule type="containsText" dxfId="5178" priority="5152" operator="containsText" text="0"/>
  </conditionalFormatting>
  <conditionalFormatting sqref="Z31">
    <cfRule type="cellIs" dxfId="5177" priority="5149" operator="equal">
      <formula>1</formula>
    </cfRule>
  </conditionalFormatting>
  <conditionalFormatting sqref="Z31">
    <cfRule type="containsText" dxfId="5176" priority="5150" operator="containsText" text="0"/>
  </conditionalFormatting>
  <conditionalFormatting sqref="Z31">
    <cfRule type="cellIs" dxfId="5175" priority="5147" operator="equal">
      <formula>1</formula>
    </cfRule>
  </conditionalFormatting>
  <conditionalFormatting sqref="Z31">
    <cfRule type="containsText" dxfId="5174" priority="5148" operator="containsText" text="0"/>
  </conditionalFormatting>
  <conditionalFormatting sqref="Z31">
    <cfRule type="cellIs" dxfId="5173" priority="5145" operator="equal">
      <formula>1</formula>
    </cfRule>
  </conditionalFormatting>
  <conditionalFormatting sqref="Z31">
    <cfRule type="containsText" dxfId="5172" priority="5146" operator="containsText" text="0"/>
  </conditionalFormatting>
  <conditionalFormatting sqref="Z33">
    <cfRule type="cellIs" dxfId="5171" priority="5143" operator="equal">
      <formula>1</formula>
    </cfRule>
  </conditionalFormatting>
  <conditionalFormatting sqref="Z33">
    <cfRule type="containsText" dxfId="5170" priority="5144" operator="containsText" text="0"/>
  </conditionalFormatting>
  <conditionalFormatting sqref="Z33">
    <cfRule type="cellIs" dxfId="5169" priority="5141" operator="equal">
      <formula>1</formula>
    </cfRule>
  </conditionalFormatting>
  <conditionalFormatting sqref="Z33">
    <cfRule type="containsText" dxfId="5168" priority="5142" operator="containsText" text="0"/>
  </conditionalFormatting>
  <conditionalFormatting sqref="Z33">
    <cfRule type="cellIs" dxfId="5167" priority="5139" operator="equal">
      <formula>1</formula>
    </cfRule>
  </conditionalFormatting>
  <conditionalFormatting sqref="Z33">
    <cfRule type="containsText" dxfId="5166" priority="5140" operator="containsText" text="0"/>
  </conditionalFormatting>
  <conditionalFormatting sqref="Z33">
    <cfRule type="cellIs" dxfId="5165" priority="5137" operator="equal">
      <formula>1</formula>
    </cfRule>
  </conditionalFormatting>
  <conditionalFormatting sqref="Z33">
    <cfRule type="containsText" dxfId="5164" priority="5138" operator="containsText" text="0"/>
  </conditionalFormatting>
  <conditionalFormatting sqref="Z33">
    <cfRule type="cellIs" dxfId="5163" priority="5135" operator="equal">
      <formula>1</formula>
    </cfRule>
  </conditionalFormatting>
  <conditionalFormatting sqref="Z33">
    <cfRule type="containsText" dxfId="5162" priority="5136" operator="containsText" text="0"/>
  </conditionalFormatting>
  <conditionalFormatting sqref="Z33">
    <cfRule type="cellIs" dxfId="5161" priority="5133" operator="equal">
      <formula>1</formula>
    </cfRule>
  </conditionalFormatting>
  <conditionalFormatting sqref="Z33">
    <cfRule type="containsText" dxfId="5160" priority="5134" operator="containsText" text="0"/>
  </conditionalFormatting>
  <conditionalFormatting sqref="Z33">
    <cfRule type="cellIs" dxfId="5159" priority="5131" operator="equal">
      <formula>1</formula>
    </cfRule>
  </conditionalFormatting>
  <conditionalFormatting sqref="Z33">
    <cfRule type="containsText" dxfId="5158" priority="5132" operator="containsText" text="0"/>
  </conditionalFormatting>
  <conditionalFormatting sqref="Z33">
    <cfRule type="cellIs" dxfId="5157" priority="5129" operator="equal">
      <formula>1</formula>
    </cfRule>
  </conditionalFormatting>
  <conditionalFormatting sqref="Z33">
    <cfRule type="containsText" dxfId="5156" priority="5130" operator="containsText" text="0"/>
  </conditionalFormatting>
  <conditionalFormatting sqref="Z33">
    <cfRule type="cellIs" dxfId="5155" priority="5127" operator="equal">
      <formula>1</formula>
    </cfRule>
  </conditionalFormatting>
  <conditionalFormatting sqref="Z33">
    <cfRule type="containsText" dxfId="5154" priority="5128" operator="containsText" text="0"/>
  </conditionalFormatting>
  <conditionalFormatting sqref="Z33">
    <cfRule type="cellIs" dxfId="5153" priority="5125" operator="equal">
      <formula>1</formula>
    </cfRule>
  </conditionalFormatting>
  <conditionalFormatting sqref="Z33">
    <cfRule type="containsText" dxfId="5152" priority="5126" operator="containsText" text="0"/>
  </conditionalFormatting>
  <conditionalFormatting sqref="Z33">
    <cfRule type="cellIs" dxfId="5151" priority="5123" operator="equal">
      <formula>1</formula>
    </cfRule>
  </conditionalFormatting>
  <conditionalFormatting sqref="Z33">
    <cfRule type="containsText" dxfId="5150" priority="5124" operator="containsText" text="0"/>
  </conditionalFormatting>
  <conditionalFormatting sqref="Z33">
    <cfRule type="cellIs" dxfId="5149" priority="5121" operator="equal">
      <formula>1</formula>
    </cfRule>
  </conditionalFormatting>
  <conditionalFormatting sqref="Z33">
    <cfRule type="containsText" dxfId="5148" priority="5122" operator="containsText" text="0"/>
  </conditionalFormatting>
  <conditionalFormatting sqref="Z33">
    <cfRule type="cellIs" dxfId="5147" priority="5119" operator="equal">
      <formula>1</formula>
    </cfRule>
  </conditionalFormatting>
  <conditionalFormatting sqref="Z33">
    <cfRule type="containsText" dxfId="5146" priority="5120" operator="containsText" text="0"/>
  </conditionalFormatting>
  <conditionalFormatting sqref="Z35">
    <cfRule type="cellIs" dxfId="5145" priority="5117" operator="equal">
      <formula>1</formula>
    </cfRule>
  </conditionalFormatting>
  <conditionalFormatting sqref="Z35">
    <cfRule type="containsText" dxfId="5144" priority="5118" operator="containsText" text="0"/>
  </conditionalFormatting>
  <conditionalFormatting sqref="Z35">
    <cfRule type="cellIs" dxfId="5143" priority="5115" operator="equal">
      <formula>1</formula>
    </cfRule>
  </conditionalFormatting>
  <conditionalFormatting sqref="Z35">
    <cfRule type="containsText" dxfId="5142" priority="5116" operator="containsText" text="0"/>
  </conditionalFormatting>
  <conditionalFormatting sqref="Z35">
    <cfRule type="cellIs" dxfId="5141" priority="5113" operator="equal">
      <formula>1</formula>
    </cfRule>
  </conditionalFormatting>
  <conditionalFormatting sqref="Z35">
    <cfRule type="containsText" dxfId="5140" priority="5114" operator="containsText" text="0"/>
  </conditionalFormatting>
  <conditionalFormatting sqref="Z35">
    <cfRule type="cellIs" dxfId="5139" priority="5111" operator="equal">
      <formula>1</formula>
    </cfRule>
  </conditionalFormatting>
  <conditionalFormatting sqref="Z35">
    <cfRule type="containsText" dxfId="5138" priority="5112" operator="containsText" text="0"/>
  </conditionalFormatting>
  <conditionalFormatting sqref="Z35">
    <cfRule type="cellIs" dxfId="5137" priority="5109" operator="equal">
      <formula>1</formula>
    </cfRule>
  </conditionalFormatting>
  <conditionalFormatting sqref="Z35">
    <cfRule type="containsText" dxfId="5136" priority="5110" operator="containsText" text="0"/>
  </conditionalFormatting>
  <conditionalFormatting sqref="Z35">
    <cfRule type="cellIs" dxfId="5135" priority="5107" operator="equal">
      <formula>1</formula>
    </cfRule>
  </conditionalFormatting>
  <conditionalFormatting sqref="Z35">
    <cfRule type="containsText" dxfId="5134" priority="5108" operator="containsText" text="0"/>
  </conditionalFormatting>
  <conditionalFormatting sqref="Z35">
    <cfRule type="cellIs" dxfId="5133" priority="5105" operator="equal">
      <formula>1</formula>
    </cfRule>
  </conditionalFormatting>
  <conditionalFormatting sqref="Z35">
    <cfRule type="containsText" dxfId="5132" priority="5106" operator="containsText" text="0"/>
  </conditionalFormatting>
  <conditionalFormatting sqref="Z35">
    <cfRule type="cellIs" dxfId="5131" priority="5103" operator="equal">
      <formula>1</formula>
    </cfRule>
  </conditionalFormatting>
  <conditionalFormatting sqref="Z35">
    <cfRule type="containsText" dxfId="5130" priority="5104" operator="containsText" text="0"/>
  </conditionalFormatting>
  <conditionalFormatting sqref="Z35">
    <cfRule type="cellIs" dxfId="5129" priority="5101" operator="equal">
      <formula>1</formula>
    </cfRule>
  </conditionalFormatting>
  <conditionalFormatting sqref="Z35">
    <cfRule type="containsText" dxfId="5128" priority="5102" operator="containsText" text="0"/>
  </conditionalFormatting>
  <conditionalFormatting sqref="Z35">
    <cfRule type="cellIs" dxfId="5127" priority="5099" operator="equal">
      <formula>1</formula>
    </cfRule>
  </conditionalFormatting>
  <conditionalFormatting sqref="Z35">
    <cfRule type="containsText" dxfId="5126" priority="5100" operator="containsText" text="0"/>
  </conditionalFormatting>
  <conditionalFormatting sqref="Z35">
    <cfRule type="cellIs" dxfId="5125" priority="5097" operator="equal">
      <formula>1</formula>
    </cfRule>
  </conditionalFormatting>
  <conditionalFormatting sqref="Z35">
    <cfRule type="containsText" dxfId="5124" priority="5098" operator="containsText" text="0"/>
  </conditionalFormatting>
  <conditionalFormatting sqref="Z35">
    <cfRule type="cellIs" dxfId="5123" priority="5095" operator="equal">
      <formula>1</formula>
    </cfRule>
  </conditionalFormatting>
  <conditionalFormatting sqref="Z35">
    <cfRule type="containsText" dxfId="5122" priority="5096" operator="containsText" text="0"/>
  </conditionalFormatting>
  <conditionalFormatting sqref="Z35">
    <cfRule type="cellIs" dxfId="5121" priority="5093" operator="equal">
      <formula>1</formula>
    </cfRule>
  </conditionalFormatting>
  <conditionalFormatting sqref="Z35">
    <cfRule type="containsText" dxfId="5120" priority="5094" operator="containsText" text="0"/>
  </conditionalFormatting>
  <conditionalFormatting sqref="Z37">
    <cfRule type="cellIs" dxfId="5119" priority="5091" operator="equal">
      <formula>1</formula>
    </cfRule>
  </conditionalFormatting>
  <conditionalFormatting sqref="Z37">
    <cfRule type="containsText" dxfId="5118" priority="5092" operator="containsText" text="0"/>
  </conditionalFormatting>
  <conditionalFormatting sqref="Z37">
    <cfRule type="cellIs" dxfId="5117" priority="5089" operator="equal">
      <formula>1</formula>
    </cfRule>
  </conditionalFormatting>
  <conditionalFormatting sqref="Z37">
    <cfRule type="containsText" dxfId="5116" priority="5090" operator="containsText" text="0"/>
  </conditionalFormatting>
  <conditionalFormatting sqref="Z37">
    <cfRule type="cellIs" dxfId="5115" priority="5087" operator="equal">
      <formula>1</formula>
    </cfRule>
  </conditionalFormatting>
  <conditionalFormatting sqref="Z37">
    <cfRule type="containsText" dxfId="5114" priority="5088" operator="containsText" text="0"/>
  </conditionalFormatting>
  <conditionalFormatting sqref="Z37">
    <cfRule type="cellIs" dxfId="5113" priority="5085" operator="equal">
      <formula>1</formula>
    </cfRule>
  </conditionalFormatting>
  <conditionalFormatting sqref="Z37">
    <cfRule type="containsText" dxfId="5112" priority="5086" operator="containsText" text="0"/>
  </conditionalFormatting>
  <conditionalFormatting sqref="Z37">
    <cfRule type="cellIs" dxfId="5111" priority="5083" operator="equal">
      <formula>1</formula>
    </cfRule>
  </conditionalFormatting>
  <conditionalFormatting sqref="Z37">
    <cfRule type="containsText" dxfId="5110" priority="5084" operator="containsText" text="0"/>
  </conditionalFormatting>
  <conditionalFormatting sqref="Z37">
    <cfRule type="cellIs" dxfId="5109" priority="5081" operator="equal">
      <formula>1</formula>
    </cfRule>
  </conditionalFormatting>
  <conditionalFormatting sqref="Z37">
    <cfRule type="containsText" dxfId="5108" priority="5082" operator="containsText" text="0"/>
  </conditionalFormatting>
  <conditionalFormatting sqref="Z37">
    <cfRule type="cellIs" dxfId="5107" priority="5079" operator="equal">
      <formula>1</formula>
    </cfRule>
  </conditionalFormatting>
  <conditionalFormatting sqref="Z37">
    <cfRule type="containsText" dxfId="5106" priority="5080" operator="containsText" text="0"/>
  </conditionalFormatting>
  <conditionalFormatting sqref="Z37">
    <cfRule type="cellIs" dxfId="5105" priority="5077" operator="equal">
      <formula>1</formula>
    </cfRule>
  </conditionalFormatting>
  <conditionalFormatting sqref="Z37">
    <cfRule type="containsText" dxfId="5104" priority="5078" operator="containsText" text="0"/>
  </conditionalFormatting>
  <conditionalFormatting sqref="Z37">
    <cfRule type="cellIs" dxfId="5103" priority="5075" operator="equal">
      <formula>1</formula>
    </cfRule>
  </conditionalFormatting>
  <conditionalFormatting sqref="Z37">
    <cfRule type="containsText" dxfId="5102" priority="5076" operator="containsText" text="0"/>
  </conditionalFormatting>
  <conditionalFormatting sqref="Z37">
    <cfRule type="cellIs" dxfId="5101" priority="5073" operator="equal">
      <formula>1</formula>
    </cfRule>
  </conditionalFormatting>
  <conditionalFormatting sqref="Z37">
    <cfRule type="containsText" dxfId="5100" priority="5074" operator="containsText" text="0"/>
  </conditionalFormatting>
  <conditionalFormatting sqref="Z37">
    <cfRule type="cellIs" dxfId="5099" priority="5071" operator="equal">
      <formula>1</formula>
    </cfRule>
  </conditionalFormatting>
  <conditionalFormatting sqref="Z37">
    <cfRule type="containsText" dxfId="5098" priority="5072" operator="containsText" text="0"/>
  </conditionalFormatting>
  <conditionalFormatting sqref="Z37">
    <cfRule type="cellIs" dxfId="5097" priority="5069" operator="equal">
      <formula>1</formula>
    </cfRule>
  </conditionalFormatting>
  <conditionalFormatting sqref="Z37">
    <cfRule type="containsText" dxfId="5096" priority="5070" operator="containsText" text="0"/>
  </conditionalFormatting>
  <conditionalFormatting sqref="Z37">
    <cfRule type="cellIs" dxfId="5095" priority="5067" operator="equal">
      <formula>1</formula>
    </cfRule>
  </conditionalFormatting>
  <conditionalFormatting sqref="Z37">
    <cfRule type="containsText" dxfId="5094" priority="5068" operator="containsText" text="0"/>
  </conditionalFormatting>
  <conditionalFormatting sqref="Z39">
    <cfRule type="cellIs" dxfId="5093" priority="5065" operator="equal">
      <formula>1</formula>
    </cfRule>
  </conditionalFormatting>
  <conditionalFormatting sqref="Z39">
    <cfRule type="containsText" dxfId="5092" priority="5066" operator="containsText" text="0"/>
  </conditionalFormatting>
  <conditionalFormatting sqref="Z39">
    <cfRule type="cellIs" dxfId="5091" priority="5063" operator="equal">
      <formula>1</formula>
    </cfRule>
  </conditionalFormatting>
  <conditionalFormatting sqref="Z39">
    <cfRule type="containsText" dxfId="5090" priority="5064" operator="containsText" text="0"/>
  </conditionalFormatting>
  <conditionalFormatting sqref="Z39">
    <cfRule type="cellIs" dxfId="5089" priority="5061" operator="equal">
      <formula>1</formula>
    </cfRule>
  </conditionalFormatting>
  <conditionalFormatting sqref="Z39">
    <cfRule type="containsText" dxfId="5088" priority="5062" operator="containsText" text="0"/>
  </conditionalFormatting>
  <conditionalFormatting sqref="Z39">
    <cfRule type="cellIs" dxfId="5087" priority="5059" operator="equal">
      <formula>1</formula>
    </cfRule>
  </conditionalFormatting>
  <conditionalFormatting sqref="Z39">
    <cfRule type="containsText" dxfId="5086" priority="5060" operator="containsText" text="0"/>
  </conditionalFormatting>
  <conditionalFormatting sqref="Z39">
    <cfRule type="cellIs" dxfId="5085" priority="5057" operator="equal">
      <formula>1</formula>
    </cfRule>
  </conditionalFormatting>
  <conditionalFormatting sqref="Z39">
    <cfRule type="containsText" dxfId="5084" priority="5058" operator="containsText" text="0"/>
  </conditionalFormatting>
  <conditionalFormatting sqref="Z39">
    <cfRule type="cellIs" dxfId="5083" priority="5055" operator="equal">
      <formula>1</formula>
    </cfRule>
  </conditionalFormatting>
  <conditionalFormatting sqref="Z39">
    <cfRule type="containsText" dxfId="5082" priority="5056" operator="containsText" text="0"/>
  </conditionalFormatting>
  <conditionalFormatting sqref="Z39">
    <cfRule type="cellIs" dxfId="5081" priority="5053" operator="equal">
      <formula>1</formula>
    </cfRule>
  </conditionalFormatting>
  <conditionalFormatting sqref="Z39">
    <cfRule type="containsText" dxfId="5080" priority="5054" operator="containsText" text="0"/>
  </conditionalFormatting>
  <conditionalFormatting sqref="Z39">
    <cfRule type="cellIs" dxfId="5079" priority="5051" operator="equal">
      <formula>1</formula>
    </cfRule>
  </conditionalFormatting>
  <conditionalFormatting sqref="Z39">
    <cfRule type="containsText" dxfId="5078" priority="5052" operator="containsText" text="0"/>
  </conditionalFormatting>
  <conditionalFormatting sqref="Z39">
    <cfRule type="cellIs" dxfId="5077" priority="5049" operator="equal">
      <formula>1</formula>
    </cfRule>
  </conditionalFormatting>
  <conditionalFormatting sqref="Z39">
    <cfRule type="containsText" dxfId="5076" priority="5050" operator="containsText" text="0"/>
  </conditionalFormatting>
  <conditionalFormatting sqref="Z39">
    <cfRule type="cellIs" dxfId="5075" priority="5047" operator="equal">
      <formula>1</formula>
    </cfRule>
  </conditionalFormatting>
  <conditionalFormatting sqref="Z39">
    <cfRule type="containsText" dxfId="5074" priority="5048" operator="containsText" text="0"/>
  </conditionalFormatting>
  <conditionalFormatting sqref="Z39">
    <cfRule type="cellIs" dxfId="5073" priority="5045" operator="equal">
      <formula>1</formula>
    </cfRule>
  </conditionalFormatting>
  <conditionalFormatting sqref="Z39">
    <cfRule type="containsText" dxfId="5072" priority="5046" operator="containsText" text="0"/>
  </conditionalFormatting>
  <conditionalFormatting sqref="Z39">
    <cfRule type="cellIs" dxfId="5071" priority="5043" operator="equal">
      <formula>1</formula>
    </cfRule>
  </conditionalFormatting>
  <conditionalFormatting sqref="Z39">
    <cfRule type="containsText" dxfId="5070" priority="5044" operator="containsText" text="0"/>
  </conditionalFormatting>
  <conditionalFormatting sqref="Z39">
    <cfRule type="cellIs" dxfId="5069" priority="5041" operator="equal">
      <formula>1</formula>
    </cfRule>
  </conditionalFormatting>
  <conditionalFormatting sqref="Z39">
    <cfRule type="containsText" dxfId="5068" priority="5042" operator="containsText" text="0"/>
  </conditionalFormatting>
  <conditionalFormatting sqref="Z41">
    <cfRule type="cellIs" dxfId="5067" priority="5039" operator="equal">
      <formula>1</formula>
    </cfRule>
  </conditionalFormatting>
  <conditionalFormatting sqref="Z41">
    <cfRule type="containsText" dxfId="5066" priority="5040" operator="containsText" text="0"/>
  </conditionalFormatting>
  <conditionalFormatting sqref="Z41">
    <cfRule type="cellIs" dxfId="5065" priority="5037" operator="equal">
      <formula>1</formula>
    </cfRule>
  </conditionalFormatting>
  <conditionalFormatting sqref="Z41">
    <cfRule type="containsText" dxfId="5064" priority="5038" operator="containsText" text="0"/>
  </conditionalFormatting>
  <conditionalFormatting sqref="Z41">
    <cfRule type="cellIs" dxfId="5063" priority="5035" operator="equal">
      <formula>1</formula>
    </cfRule>
  </conditionalFormatting>
  <conditionalFormatting sqref="Z41">
    <cfRule type="containsText" dxfId="5062" priority="5036" operator="containsText" text="0"/>
  </conditionalFormatting>
  <conditionalFormatting sqref="Z41">
    <cfRule type="cellIs" dxfId="5061" priority="5033" operator="equal">
      <formula>1</formula>
    </cfRule>
  </conditionalFormatting>
  <conditionalFormatting sqref="Z41">
    <cfRule type="containsText" dxfId="5060" priority="5034" operator="containsText" text="0"/>
  </conditionalFormatting>
  <conditionalFormatting sqref="Z41">
    <cfRule type="cellIs" dxfId="5059" priority="5031" operator="equal">
      <formula>1</formula>
    </cfRule>
  </conditionalFormatting>
  <conditionalFormatting sqref="Z41">
    <cfRule type="containsText" dxfId="5058" priority="5032" operator="containsText" text="0"/>
  </conditionalFormatting>
  <conditionalFormatting sqref="Z41">
    <cfRule type="cellIs" dxfId="5057" priority="5029" operator="equal">
      <formula>1</formula>
    </cfRule>
  </conditionalFormatting>
  <conditionalFormatting sqref="Z41">
    <cfRule type="containsText" dxfId="5056" priority="5030" operator="containsText" text="0"/>
  </conditionalFormatting>
  <conditionalFormatting sqref="Z41">
    <cfRule type="cellIs" dxfId="5055" priority="5027" operator="equal">
      <formula>1</formula>
    </cfRule>
  </conditionalFormatting>
  <conditionalFormatting sqref="Z41">
    <cfRule type="containsText" dxfId="5054" priority="5028" operator="containsText" text="0"/>
  </conditionalFormatting>
  <conditionalFormatting sqref="Z41">
    <cfRule type="cellIs" dxfId="5053" priority="5025" operator="equal">
      <formula>1</formula>
    </cfRule>
  </conditionalFormatting>
  <conditionalFormatting sqref="Z41">
    <cfRule type="containsText" dxfId="5052" priority="5026" operator="containsText" text="0"/>
  </conditionalFormatting>
  <conditionalFormatting sqref="Z41">
    <cfRule type="cellIs" dxfId="5051" priority="5023" operator="equal">
      <formula>1</formula>
    </cfRule>
  </conditionalFormatting>
  <conditionalFormatting sqref="Z41">
    <cfRule type="containsText" dxfId="5050" priority="5024" operator="containsText" text="0"/>
  </conditionalFormatting>
  <conditionalFormatting sqref="Z41">
    <cfRule type="cellIs" dxfId="5049" priority="5021" operator="equal">
      <formula>1</formula>
    </cfRule>
  </conditionalFormatting>
  <conditionalFormatting sqref="Z41">
    <cfRule type="containsText" dxfId="5048" priority="5022" operator="containsText" text="0"/>
  </conditionalFormatting>
  <conditionalFormatting sqref="Z41">
    <cfRule type="cellIs" dxfId="5047" priority="5019" operator="equal">
      <formula>1</formula>
    </cfRule>
  </conditionalFormatting>
  <conditionalFormatting sqref="Z41">
    <cfRule type="containsText" dxfId="5046" priority="5020" operator="containsText" text="0"/>
  </conditionalFormatting>
  <conditionalFormatting sqref="Z41">
    <cfRule type="cellIs" dxfId="5045" priority="5017" operator="equal">
      <formula>1</formula>
    </cfRule>
  </conditionalFormatting>
  <conditionalFormatting sqref="Z41">
    <cfRule type="containsText" dxfId="5044" priority="5018" operator="containsText" text="0"/>
  </conditionalFormatting>
  <conditionalFormatting sqref="Z41">
    <cfRule type="cellIs" dxfId="5043" priority="5015" operator="equal">
      <formula>1</formula>
    </cfRule>
  </conditionalFormatting>
  <conditionalFormatting sqref="Z41">
    <cfRule type="containsText" dxfId="5042" priority="5016" operator="containsText" text="0"/>
  </conditionalFormatting>
  <conditionalFormatting sqref="Z43">
    <cfRule type="cellIs" dxfId="5041" priority="5013" operator="equal">
      <formula>1</formula>
    </cfRule>
  </conditionalFormatting>
  <conditionalFormatting sqref="Z43">
    <cfRule type="containsText" dxfId="5040" priority="5014" operator="containsText" text="0"/>
  </conditionalFormatting>
  <conditionalFormatting sqref="Z43">
    <cfRule type="cellIs" dxfId="5039" priority="5011" operator="equal">
      <formula>1</formula>
    </cfRule>
  </conditionalFormatting>
  <conditionalFormatting sqref="Z43">
    <cfRule type="containsText" dxfId="5038" priority="5012" operator="containsText" text="0"/>
  </conditionalFormatting>
  <conditionalFormatting sqref="Z43">
    <cfRule type="cellIs" dxfId="5037" priority="5009" operator="equal">
      <formula>1</formula>
    </cfRule>
  </conditionalFormatting>
  <conditionalFormatting sqref="Z43">
    <cfRule type="containsText" dxfId="5036" priority="5010" operator="containsText" text="0"/>
  </conditionalFormatting>
  <conditionalFormatting sqref="Z43">
    <cfRule type="cellIs" dxfId="5035" priority="5007" operator="equal">
      <formula>1</formula>
    </cfRule>
  </conditionalFormatting>
  <conditionalFormatting sqref="Z43">
    <cfRule type="containsText" dxfId="5034" priority="5008" operator="containsText" text="0"/>
  </conditionalFormatting>
  <conditionalFormatting sqref="Z43">
    <cfRule type="cellIs" dxfId="5033" priority="5005" operator="equal">
      <formula>1</formula>
    </cfRule>
  </conditionalFormatting>
  <conditionalFormatting sqref="Z43">
    <cfRule type="containsText" dxfId="5032" priority="5006" operator="containsText" text="0"/>
  </conditionalFormatting>
  <conditionalFormatting sqref="Z43">
    <cfRule type="cellIs" dxfId="5031" priority="5003" operator="equal">
      <formula>1</formula>
    </cfRule>
  </conditionalFormatting>
  <conditionalFormatting sqref="Z43">
    <cfRule type="containsText" dxfId="5030" priority="5004" operator="containsText" text="0"/>
  </conditionalFormatting>
  <conditionalFormatting sqref="Z43">
    <cfRule type="cellIs" dxfId="5029" priority="5001" operator="equal">
      <formula>1</formula>
    </cfRule>
  </conditionalFormatting>
  <conditionalFormatting sqref="Z43">
    <cfRule type="containsText" dxfId="5028" priority="5002" operator="containsText" text="0"/>
  </conditionalFormatting>
  <conditionalFormatting sqref="Z43">
    <cfRule type="cellIs" dxfId="5027" priority="4999" operator="equal">
      <formula>1</formula>
    </cfRule>
  </conditionalFormatting>
  <conditionalFormatting sqref="Z43">
    <cfRule type="containsText" dxfId="5026" priority="5000" operator="containsText" text="0"/>
  </conditionalFormatting>
  <conditionalFormatting sqref="Z43">
    <cfRule type="cellIs" dxfId="5025" priority="4997" operator="equal">
      <formula>1</formula>
    </cfRule>
  </conditionalFormatting>
  <conditionalFormatting sqref="Z43">
    <cfRule type="containsText" dxfId="5024" priority="4998" operator="containsText" text="0"/>
  </conditionalFormatting>
  <conditionalFormatting sqref="Z43">
    <cfRule type="cellIs" dxfId="5023" priority="4995" operator="equal">
      <formula>1</formula>
    </cfRule>
  </conditionalFormatting>
  <conditionalFormatting sqref="Z43">
    <cfRule type="containsText" dxfId="5022" priority="4996" operator="containsText" text="0"/>
  </conditionalFormatting>
  <conditionalFormatting sqref="Z43">
    <cfRule type="cellIs" dxfId="5021" priority="4993" operator="equal">
      <formula>1</formula>
    </cfRule>
  </conditionalFormatting>
  <conditionalFormatting sqref="Z43">
    <cfRule type="containsText" dxfId="5020" priority="4994" operator="containsText" text="0"/>
  </conditionalFormatting>
  <conditionalFormatting sqref="Z43">
    <cfRule type="cellIs" dxfId="5019" priority="4991" operator="equal">
      <formula>1</formula>
    </cfRule>
  </conditionalFormatting>
  <conditionalFormatting sqref="Z43">
    <cfRule type="containsText" dxfId="5018" priority="4992" operator="containsText" text="0"/>
  </conditionalFormatting>
  <conditionalFormatting sqref="Z43">
    <cfRule type="cellIs" dxfId="5017" priority="4989" operator="equal">
      <formula>1</formula>
    </cfRule>
  </conditionalFormatting>
  <conditionalFormatting sqref="Z43">
    <cfRule type="containsText" dxfId="5016" priority="4990" operator="containsText" text="0"/>
  </conditionalFormatting>
  <conditionalFormatting sqref="Z45">
    <cfRule type="cellIs" dxfId="5015" priority="4987" operator="equal">
      <formula>1</formula>
    </cfRule>
  </conditionalFormatting>
  <conditionalFormatting sqref="Z45">
    <cfRule type="containsText" dxfId="5014" priority="4988" operator="containsText" text="0"/>
  </conditionalFormatting>
  <conditionalFormatting sqref="Z45">
    <cfRule type="cellIs" dxfId="5013" priority="4985" operator="equal">
      <formula>1</formula>
    </cfRule>
  </conditionalFormatting>
  <conditionalFormatting sqref="Z45">
    <cfRule type="containsText" dxfId="5012" priority="4986" operator="containsText" text="0"/>
  </conditionalFormatting>
  <conditionalFormatting sqref="Z45">
    <cfRule type="cellIs" dxfId="5011" priority="4983" operator="equal">
      <formula>1</formula>
    </cfRule>
  </conditionalFormatting>
  <conditionalFormatting sqref="Z45">
    <cfRule type="containsText" dxfId="5010" priority="4984" operator="containsText" text="0"/>
  </conditionalFormatting>
  <conditionalFormatting sqref="Z45">
    <cfRule type="cellIs" dxfId="5009" priority="4981" operator="equal">
      <formula>1</formula>
    </cfRule>
  </conditionalFormatting>
  <conditionalFormatting sqref="Z45">
    <cfRule type="containsText" dxfId="5008" priority="4982" operator="containsText" text="0"/>
  </conditionalFormatting>
  <conditionalFormatting sqref="Z45">
    <cfRule type="cellIs" dxfId="5007" priority="4979" operator="equal">
      <formula>1</formula>
    </cfRule>
  </conditionalFormatting>
  <conditionalFormatting sqref="Z45">
    <cfRule type="containsText" dxfId="5006" priority="4980" operator="containsText" text="0"/>
  </conditionalFormatting>
  <conditionalFormatting sqref="Z45">
    <cfRule type="cellIs" dxfId="5005" priority="4977" operator="equal">
      <formula>1</formula>
    </cfRule>
  </conditionalFormatting>
  <conditionalFormatting sqref="Z45">
    <cfRule type="containsText" dxfId="5004" priority="4978" operator="containsText" text="0"/>
  </conditionalFormatting>
  <conditionalFormatting sqref="Z45">
    <cfRule type="cellIs" dxfId="5003" priority="4975" operator="equal">
      <formula>1</formula>
    </cfRule>
  </conditionalFormatting>
  <conditionalFormatting sqref="Z45">
    <cfRule type="containsText" dxfId="5002" priority="4976" operator="containsText" text="0"/>
  </conditionalFormatting>
  <conditionalFormatting sqref="Z45">
    <cfRule type="cellIs" dxfId="5001" priority="4973" operator="equal">
      <formula>1</formula>
    </cfRule>
  </conditionalFormatting>
  <conditionalFormatting sqref="Z45">
    <cfRule type="containsText" dxfId="5000" priority="4974" operator="containsText" text="0"/>
  </conditionalFormatting>
  <conditionalFormatting sqref="Z45">
    <cfRule type="cellIs" dxfId="4999" priority="4971" operator="equal">
      <formula>1</formula>
    </cfRule>
  </conditionalFormatting>
  <conditionalFormatting sqref="Z45">
    <cfRule type="containsText" dxfId="4998" priority="4972" operator="containsText" text="0"/>
  </conditionalFormatting>
  <conditionalFormatting sqref="Z45">
    <cfRule type="cellIs" dxfId="4997" priority="4969" operator="equal">
      <formula>1</formula>
    </cfRule>
  </conditionalFormatting>
  <conditionalFormatting sqref="Z45">
    <cfRule type="containsText" dxfId="4996" priority="4970" operator="containsText" text="0"/>
  </conditionalFormatting>
  <conditionalFormatting sqref="Z45">
    <cfRule type="cellIs" dxfId="4995" priority="4967" operator="equal">
      <formula>1</formula>
    </cfRule>
  </conditionalFormatting>
  <conditionalFormatting sqref="Z45">
    <cfRule type="containsText" dxfId="4994" priority="4968" operator="containsText" text="0"/>
  </conditionalFormatting>
  <conditionalFormatting sqref="Z45">
    <cfRule type="cellIs" dxfId="4993" priority="4965" operator="equal">
      <formula>1</formula>
    </cfRule>
  </conditionalFormatting>
  <conditionalFormatting sqref="Z45">
    <cfRule type="containsText" dxfId="4992" priority="4966" operator="containsText" text="0"/>
  </conditionalFormatting>
  <conditionalFormatting sqref="Z45">
    <cfRule type="cellIs" dxfId="4991" priority="4963" operator="equal">
      <formula>1</formula>
    </cfRule>
  </conditionalFormatting>
  <conditionalFormatting sqref="Z45">
    <cfRule type="containsText" dxfId="4990" priority="4964" operator="containsText" text="0"/>
  </conditionalFormatting>
  <conditionalFormatting sqref="Z47">
    <cfRule type="cellIs" dxfId="4989" priority="4961" operator="equal">
      <formula>1</formula>
    </cfRule>
  </conditionalFormatting>
  <conditionalFormatting sqref="Z47">
    <cfRule type="containsText" dxfId="4988" priority="4962" operator="containsText" text="0"/>
  </conditionalFormatting>
  <conditionalFormatting sqref="Z47">
    <cfRule type="cellIs" dxfId="4987" priority="4959" operator="equal">
      <formula>1</formula>
    </cfRule>
  </conditionalFormatting>
  <conditionalFormatting sqref="Z47">
    <cfRule type="containsText" dxfId="4986" priority="4960" operator="containsText" text="0"/>
  </conditionalFormatting>
  <conditionalFormatting sqref="Z47">
    <cfRule type="cellIs" dxfId="4985" priority="4957" operator="equal">
      <formula>1</formula>
    </cfRule>
  </conditionalFormatting>
  <conditionalFormatting sqref="Z47">
    <cfRule type="containsText" dxfId="4984" priority="4958" operator="containsText" text="0"/>
  </conditionalFormatting>
  <conditionalFormatting sqref="Z47">
    <cfRule type="cellIs" dxfId="4983" priority="4955" operator="equal">
      <formula>1</formula>
    </cfRule>
  </conditionalFormatting>
  <conditionalFormatting sqref="Z47">
    <cfRule type="containsText" dxfId="4982" priority="4956" operator="containsText" text="0"/>
  </conditionalFormatting>
  <conditionalFormatting sqref="Z47">
    <cfRule type="cellIs" dxfId="4981" priority="4953" operator="equal">
      <formula>1</formula>
    </cfRule>
  </conditionalFormatting>
  <conditionalFormatting sqref="Z47">
    <cfRule type="containsText" dxfId="4980" priority="4954" operator="containsText" text="0"/>
  </conditionalFormatting>
  <conditionalFormatting sqref="Z47">
    <cfRule type="cellIs" dxfId="4979" priority="4951" operator="equal">
      <formula>1</formula>
    </cfRule>
  </conditionalFormatting>
  <conditionalFormatting sqref="Z47">
    <cfRule type="containsText" dxfId="4978" priority="4952" operator="containsText" text="0"/>
  </conditionalFormatting>
  <conditionalFormatting sqref="Z47">
    <cfRule type="cellIs" dxfId="4977" priority="4949" operator="equal">
      <formula>1</formula>
    </cfRule>
  </conditionalFormatting>
  <conditionalFormatting sqref="Z47">
    <cfRule type="containsText" dxfId="4976" priority="4950" operator="containsText" text="0"/>
  </conditionalFormatting>
  <conditionalFormatting sqref="Z47">
    <cfRule type="cellIs" dxfId="4975" priority="4947" operator="equal">
      <formula>1</formula>
    </cfRule>
  </conditionalFormatting>
  <conditionalFormatting sqref="Z47">
    <cfRule type="containsText" dxfId="4974" priority="4948" operator="containsText" text="0"/>
  </conditionalFormatting>
  <conditionalFormatting sqref="Z47">
    <cfRule type="cellIs" dxfId="4973" priority="4945" operator="equal">
      <formula>1</formula>
    </cfRule>
  </conditionalFormatting>
  <conditionalFormatting sqref="Z47">
    <cfRule type="containsText" dxfId="4972" priority="4946" operator="containsText" text="0"/>
  </conditionalFormatting>
  <conditionalFormatting sqref="Z47">
    <cfRule type="cellIs" dxfId="4971" priority="4943" operator="equal">
      <formula>1</formula>
    </cfRule>
  </conditionalFormatting>
  <conditionalFormatting sqref="Z47">
    <cfRule type="containsText" dxfId="4970" priority="4944" operator="containsText" text="0"/>
  </conditionalFormatting>
  <conditionalFormatting sqref="Z47">
    <cfRule type="cellIs" dxfId="4969" priority="4941" operator="equal">
      <formula>1</formula>
    </cfRule>
  </conditionalFormatting>
  <conditionalFormatting sqref="Z47">
    <cfRule type="containsText" dxfId="4968" priority="4942" operator="containsText" text="0"/>
  </conditionalFormatting>
  <conditionalFormatting sqref="Z47">
    <cfRule type="cellIs" dxfId="4967" priority="4939" operator="equal">
      <formula>1</formula>
    </cfRule>
  </conditionalFormatting>
  <conditionalFormatting sqref="Z47">
    <cfRule type="containsText" dxfId="4966" priority="4940" operator="containsText" text="0"/>
  </conditionalFormatting>
  <conditionalFormatting sqref="Z47">
    <cfRule type="cellIs" dxfId="4965" priority="4937" operator="equal">
      <formula>1</formula>
    </cfRule>
  </conditionalFormatting>
  <conditionalFormatting sqref="Z47">
    <cfRule type="containsText" dxfId="4964" priority="4938" operator="containsText" text="0"/>
  </conditionalFormatting>
  <conditionalFormatting sqref="Z49">
    <cfRule type="cellIs" dxfId="4963" priority="4935" operator="equal">
      <formula>1</formula>
    </cfRule>
  </conditionalFormatting>
  <conditionalFormatting sqref="Z49">
    <cfRule type="containsText" dxfId="4962" priority="4936" operator="containsText" text="0"/>
  </conditionalFormatting>
  <conditionalFormatting sqref="Z49">
    <cfRule type="cellIs" dxfId="4961" priority="4933" operator="equal">
      <formula>1</formula>
    </cfRule>
  </conditionalFormatting>
  <conditionalFormatting sqref="Z49">
    <cfRule type="containsText" dxfId="4960" priority="4934" operator="containsText" text="0"/>
  </conditionalFormatting>
  <conditionalFormatting sqref="Z49">
    <cfRule type="cellIs" dxfId="4959" priority="4931" operator="equal">
      <formula>1</formula>
    </cfRule>
  </conditionalFormatting>
  <conditionalFormatting sqref="Z49">
    <cfRule type="containsText" dxfId="4958" priority="4932" operator="containsText" text="0"/>
  </conditionalFormatting>
  <conditionalFormatting sqref="Z49">
    <cfRule type="cellIs" dxfId="4957" priority="4929" operator="equal">
      <formula>1</formula>
    </cfRule>
  </conditionalFormatting>
  <conditionalFormatting sqref="Z49">
    <cfRule type="containsText" dxfId="4956" priority="4930" operator="containsText" text="0"/>
  </conditionalFormatting>
  <conditionalFormatting sqref="Z49">
    <cfRule type="cellIs" dxfId="4955" priority="4927" operator="equal">
      <formula>1</formula>
    </cfRule>
  </conditionalFormatting>
  <conditionalFormatting sqref="Z49">
    <cfRule type="containsText" dxfId="4954" priority="4928" operator="containsText" text="0"/>
  </conditionalFormatting>
  <conditionalFormatting sqref="Z49">
    <cfRule type="cellIs" dxfId="4953" priority="4925" operator="equal">
      <formula>1</formula>
    </cfRule>
  </conditionalFormatting>
  <conditionalFormatting sqref="Z49">
    <cfRule type="containsText" dxfId="4952" priority="4926" operator="containsText" text="0"/>
  </conditionalFormatting>
  <conditionalFormatting sqref="Z49">
    <cfRule type="cellIs" dxfId="4951" priority="4923" operator="equal">
      <formula>1</formula>
    </cfRule>
  </conditionalFormatting>
  <conditionalFormatting sqref="Z49">
    <cfRule type="containsText" dxfId="4950" priority="4924" operator="containsText" text="0"/>
  </conditionalFormatting>
  <conditionalFormatting sqref="Z49">
    <cfRule type="cellIs" dxfId="4949" priority="4921" operator="equal">
      <formula>1</formula>
    </cfRule>
  </conditionalFormatting>
  <conditionalFormatting sqref="Z49">
    <cfRule type="containsText" dxfId="4948" priority="4922" operator="containsText" text="0"/>
  </conditionalFormatting>
  <conditionalFormatting sqref="Z49">
    <cfRule type="cellIs" dxfId="4947" priority="4919" operator="equal">
      <formula>1</formula>
    </cfRule>
  </conditionalFormatting>
  <conditionalFormatting sqref="Z49">
    <cfRule type="containsText" dxfId="4946" priority="4920" operator="containsText" text="0"/>
  </conditionalFormatting>
  <conditionalFormatting sqref="Z49">
    <cfRule type="cellIs" dxfId="4945" priority="4917" operator="equal">
      <formula>1</formula>
    </cfRule>
  </conditionalFormatting>
  <conditionalFormatting sqref="Z49">
    <cfRule type="containsText" dxfId="4944" priority="4918" operator="containsText" text="0"/>
  </conditionalFormatting>
  <conditionalFormatting sqref="Z49">
    <cfRule type="cellIs" dxfId="4943" priority="4915" operator="equal">
      <formula>1</formula>
    </cfRule>
  </conditionalFormatting>
  <conditionalFormatting sqref="Z49">
    <cfRule type="containsText" dxfId="4942" priority="4916" operator="containsText" text="0"/>
  </conditionalFormatting>
  <conditionalFormatting sqref="Z49">
    <cfRule type="cellIs" dxfId="4941" priority="4913" operator="equal">
      <formula>1</formula>
    </cfRule>
  </conditionalFormatting>
  <conditionalFormatting sqref="Z49">
    <cfRule type="containsText" dxfId="4940" priority="4914" operator="containsText" text="0"/>
  </conditionalFormatting>
  <conditionalFormatting sqref="Z49">
    <cfRule type="cellIs" dxfId="4939" priority="4911" operator="equal">
      <formula>1</formula>
    </cfRule>
  </conditionalFormatting>
  <conditionalFormatting sqref="Z49">
    <cfRule type="containsText" dxfId="4938" priority="4912" operator="containsText" text="0"/>
  </conditionalFormatting>
  <conditionalFormatting sqref="Z51">
    <cfRule type="cellIs" dxfId="4937" priority="4909" operator="equal">
      <formula>1</formula>
    </cfRule>
  </conditionalFormatting>
  <conditionalFormatting sqref="Z51">
    <cfRule type="containsText" dxfId="4936" priority="4910" operator="containsText" text="0"/>
  </conditionalFormatting>
  <conditionalFormatting sqref="Z51">
    <cfRule type="cellIs" dxfId="4935" priority="4907" operator="equal">
      <formula>1</formula>
    </cfRule>
  </conditionalFormatting>
  <conditionalFormatting sqref="Z51">
    <cfRule type="containsText" dxfId="4934" priority="4908" operator="containsText" text="0"/>
  </conditionalFormatting>
  <conditionalFormatting sqref="Z51">
    <cfRule type="cellIs" dxfId="4933" priority="4905" operator="equal">
      <formula>1</formula>
    </cfRule>
  </conditionalFormatting>
  <conditionalFormatting sqref="Z51">
    <cfRule type="containsText" dxfId="4932" priority="4906" operator="containsText" text="0"/>
  </conditionalFormatting>
  <conditionalFormatting sqref="Z51">
    <cfRule type="cellIs" dxfId="4931" priority="4903" operator="equal">
      <formula>1</formula>
    </cfRule>
  </conditionalFormatting>
  <conditionalFormatting sqref="Z51">
    <cfRule type="containsText" dxfId="4930" priority="4904" operator="containsText" text="0"/>
  </conditionalFormatting>
  <conditionalFormatting sqref="Z51">
    <cfRule type="cellIs" dxfId="4929" priority="4901" operator="equal">
      <formula>1</formula>
    </cfRule>
  </conditionalFormatting>
  <conditionalFormatting sqref="Z51">
    <cfRule type="containsText" dxfId="4928" priority="4902" operator="containsText" text="0"/>
  </conditionalFormatting>
  <conditionalFormatting sqref="Z51">
    <cfRule type="cellIs" dxfId="4927" priority="4899" operator="equal">
      <formula>1</formula>
    </cfRule>
  </conditionalFormatting>
  <conditionalFormatting sqref="Z51">
    <cfRule type="containsText" dxfId="4926" priority="4900" operator="containsText" text="0"/>
  </conditionalFormatting>
  <conditionalFormatting sqref="Z51">
    <cfRule type="cellIs" dxfId="4925" priority="4897" operator="equal">
      <formula>1</formula>
    </cfRule>
  </conditionalFormatting>
  <conditionalFormatting sqref="Z51">
    <cfRule type="containsText" dxfId="4924" priority="4898" operator="containsText" text="0"/>
  </conditionalFormatting>
  <conditionalFormatting sqref="Z51">
    <cfRule type="cellIs" dxfId="4923" priority="4895" operator="equal">
      <formula>1</formula>
    </cfRule>
  </conditionalFormatting>
  <conditionalFormatting sqref="Z51">
    <cfRule type="containsText" dxfId="4922" priority="4896" operator="containsText" text="0"/>
  </conditionalFormatting>
  <conditionalFormatting sqref="Z51">
    <cfRule type="cellIs" dxfId="4921" priority="4893" operator="equal">
      <formula>1</formula>
    </cfRule>
  </conditionalFormatting>
  <conditionalFormatting sqref="Z51">
    <cfRule type="containsText" dxfId="4920" priority="4894" operator="containsText" text="0"/>
  </conditionalFormatting>
  <conditionalFormatting sqref="Z51">
    <cfRule type="cellIs" dxfId="4919" priority="4891" operator="equal">
      <formula>1</formula>
    </cfRule>
  </conditionalFormatting>
  <conditionalFormatting sqref="Z51">
    <cfRule type="containsText" dxfId="4918" priority="4892" operator="containsText" text="0"/>
  </conditionalFormatting>
  <conditionalFormatting sqref="Z51">
    <cfRule type="cellIs" dxfId="4917" priority="4889" operator="equal">
      <formula>1</formula>
    </cfRule>
  </conditionalFormatting>
  <conditionalFormatting sqref="Z51">
    <cfRule type="containsText" dxfId="4916" priority="4890" operator="containsText" text="0"/>
  </conditionalFormatting>
  <conditionalFormatting sqref="Z51">
    <cfRule type="cellIs" dxfId="4915" priority="4887" operator="equal">
      <formula>1</formula>
    </cfRule>
  </conditionalFormatting>
  <conditionalFormatting sqref="Z51">
    <cfRule type="containsText" dxfId="4914" priority="4888" operator="containsText" text="0"/>
  </conditionalFormatting>
  <conditionalFormatting sqref="Z51">
    <cfRule type="cellIs" dxfId="4913" priority="4885" operator="equal">
      <formula>1</formula>
    </cfRule>
  </conditionalFormatting>
  <conditionalFormatting sqref="Z51">
    <cfRule type="containsText" dxfId="4912" priority="4886" operator="containsText" text="0"/>
  </conditionalFormatting>
  <conditionalFormatting sqref="Z53">
    <cfRule type="cellIs" dxfId="4911" priority="4883" operator="equal">
      <formula>1</formula>
    </cfRule>
  </conditionalFormatting>
  <conditionalFormatting sqref="Z53">
    <cfRule type="containsText" dxfId="4910" priority="4884" operator="containsText" text="0"/>
  </conditionalFormatting>
  <conditionalFormatting sqref="Z53">
    <cfRule type="cellIs" dxfId="4909" priority="4881" operator="equal">
      <formula>1</formula>
    </cfRule>
  </conditionalFormatting>
  <conditionalFormatting sqref="Z53">
    <cfRule type="containsText" dxfId="4908" priority="4882" operator="containsText" text="0"/>
  </conditionalFormatting>
  <conditionalFormatting sqref="Z53">
    <cfRule type="cellIs" dxfId="4907" priority="4879" operator="equal">
      <formula>1</formula>
    </cfRule>
  </conditionalFormatting>
  <conditionalFormatting sqref="Z53">
    <cfRule type="containsText" dxfId="4906" priority="4880" operator="containsText" text="0"/>
  </conditionalFormatting>
  <conditionalFormatting sqref="Z53">
    <cfRule type="cellIs" dxfId="4905" priority="4877" operator="equal">
      <formula>1</formula>
    </cfRule>
  </conditionalFormatting>
  <conditionalFormatting sqref="Z53">
    <cfRule type="containsText" dxfId="4904" priority="4878" operator="containsText" text="0"/>
  </conditionalFormatting>
  <conditionalFormatting sqref="Z53">
    <cfRule type="cellIs" dxfId="4903" priority="4875" operator="equal">
      <formula>1</formula>
    </cfRule>
  </conditionalFormatting>
  <conditionalFormatting sqref="Z53">
    <cfRule type="containsText" dxfId="4902" priority="4876" operator="containsText" text="0"/>
  </conditionalFormatting>
  <conditionalFormatting sqref="Z53">
    <cfRule type="cellIs" dxfId="4901" priority="4873" operator="equal">
      <formula>1</formula>
    </cfRule>
  </conditionalFormatting>
  <conditionalFormatting sqref="Z53">
    <cfRule type="containsText" dxfId="4900" priority="4874" operator="containsText" text="0"/>
  </conditionalFormatting>
  <conditionalFormatting sqref="Z53">
    <cfRule type="cellIs" dxfId="4899" priority="4871" operator="equal">
      <formula>1</formula>
    </cfRule>
  </conditionalFormatting>
  <conditionalFormatting sqref="Z53">
    <cfRule type="containsText" dxfId="4898" priority="4872" operator="containsText" text="0"/>
  </conditionalFormatting>
  <conditionalFormatting sqref="Z53">
    <cfRule type="cellIs" dxfId="4897" priority="4869" operator="equal">
      <formula>1</formula>
    </cfRule>
  </conditionalFormatting>
  <conditionalFormatting sqref="Z53">
    <cfRule type="containsText" dxfId="4896" priority="4870" operator="containsText" text="0"/>
  </conditionalFormatting>
  <conditionalFormatting sqref="Z53">
    <cfRule type="cellIs" dxfId="4895" priority="4867" operator="equal">
      <formula>1</formula>
    </cfRule>
  </conditionalFormatting>
  <conditionalFormatting sqref="Z53">
    <cfRule type="containsText" dxfId="4894" priority="4868" operator="containsText" text="0"/>
  </conditionalFormatting>
  <conditionalFormatting sqref="Z53">
    <cfRule type="cellIs" dxfId="4893" priority="4865" operator="equal">
      <formula>1</formula>
    </cfRule>
  </conditionalFormatting>
  <conditionalFormatting sqref="Z53">
    <cfRule type="containsText" dxfId="4892" priority="4866" operator="containsText" text="0"/>
  </conditionalFormatting>
  <conditionalFormatting sqref="Z53">
    <cfRule type="cellIs" dxfId="4891" priority="4863" operator="equal">
      <formula>1</formula>
    </cfRule>
  </conditionalFormatting>
  <conditionalFormatting sqref="Z53">
    <cfRule type="containsText" dxfId="4890" priority="4864" operator="containsText" text="0"/>
  </conditionalFormatting>
  <conditionalFormatting sqref="Z53">
    <cfRule type="cellIs" dxfId="4889" priority="4861" operator="equal">
      <formula>1</formula>
    </cfRule>
  </conditionalFormatting>
  <conditionalFormatting sqref="Z53">
    <cfRule type="containsText" dxfId="4888" priority="4862" operator="containsText" text="0"/>
  </conditionalFormatting>
  <conditionalFormatting sqref="Z53">
    <cfRule type="cellIs" dxfId="4887" priority="4859" operator="equal">
      <formula>1</formula>
    </cfRule>
  </conditionalFormatting>
  <conditionalFormatting sqref="Z53">
    <cfRule type="containsText" dxfId="4886" priority="4860" operator="containsText" text="0"/>
  </conditionalFormatting>
  <conditionalFormatting sqref="Z55">
    <cfRule type="cellIs" dxfId="4885" priority="4857" operator="equal">
      <formula>1</formula>
    </cfRule>
  </conditionalFormatting>
  <conditionalFormatting sqref="Z55">
    <cfRule type="containsText" dxfId="4884" priority="4858" operator="containsText" text="0"/>
  </conditionalFormatting>
  <conditionalFormatting sqref="Z55">
    <cfRule type="cellIs" dxfId="4883" priority="4855" operator="equal">
      <formula>1</formula>
    </cfRule>
  </conditionalFormatting>
  <conditionalFormatting sqref="Z55">
    <cfRule type="containsText" dxfId="4882" priority="4856" operator="containsText" text="0"/>
  </conditionalFormatting>
  <conditionalFormatting sqref="Z55">
    <cfRule type="cellIs" dxfId="4881" priority="4853" operator="equal">
      <formula>1</formula>
    </cfRule>
  </conditionalFormatting>
  <conditionalFormatting sqref="Z55">
    <cfRule type="containsText" dxfId="4880" priority="4854" operator="containsText" text="0"/>
  </conditionalFormatting>
  <conditionalFormatting sqref="Z55">
    <cfRule type="cellIs" dxfId="4879" priority="4851" operator="equal">
      <formula>1</formula>
    </cfRule>
  </conditionalFormatting>
  <conditionalFormatting sqref="Z55">
    <cfRule type="containsText" dxfId="4878" priority="4852" operator="containsText" text="0"/>
  </conditionalFormatting>
  <conditionalFormatting sqref="Z55">
    <cfRule type="cellIs" dxfId="4877" priority="4849" operator="equal">
      <formula>1</formula>
    </cfRule>
  </conditionalFormatting>
  <conditionalFormatting sqref="Z55">
    <cfRule type="containsText" dxfId="4876" priority="4850" operator="containsText" text="0"/>
  </conditionalFormatting>
  <conditionalFormatting sqref="Z55">
    <cfRule type="cellIs" dxfId="4875" priority="4847" operator="equal">
      <formula>1</formula>
    </cfRule>
  </conditionalFormatting>
  <conditionalFormatting sqref="Z55">
    <cfRule type="containsText" dxfId="4874" priority="4848" operator="containsText" text="0"/>
  </conditionalFormatting>
  <conditionalFormatting sqref="Z55">
    <cfRule type="cellIs" dxfId="4873" priority="4845" operator="equal">
      <formula>1</formula>
    </cfRule>
  </conditionalFormatting>
  <conditionalFormatting sqref="Z55">
    <cfRule type="containsText" dxfId="4872" priority="4846" operator="containsText" text="0"/>
  </conditionalFormatting>
  <conditionalFormatting sqref="Z55">
    <cfRule type="cellIs" dxfId="4871" priority="4843" operator="equal">
      <formula>1</formula>
    </cfRule>
  </conditionalFormatting>
  <conditionalFormatting sqref="Z55">
    <cfRule type="containsText" dxfId="4870" priority="4844" operator="containsText" text="0"/>
  </conditionalFormatting>
  <conditionalFormatting sqref="Z55">
    <cfRule type="cellIs" dxfId="4869" priority="4841" operator="equal">
      <formula>1</formula>
    </cfRule>
  </conditionalFormatting>
  <conditionalFormatting sqref="Z55">
    <cfRule type="containsText" dxfId="4868" priority="4842" operator="containsText" text="0"/>
  </conditionalFormatting>
  <conditionalFormatting sqref="Z55">
    <cfRule type="cellIs" dxfId="4867" priority="4839" operator="equal">
      <formula>1</formula>
    </cfRule>
  </conditionalFormatting>
  <conditionalFormatting sqref="Z55">
    <cfRule type="containsText" dxfId="4866" priority="4840" operator="containsText" text="0"/>
  </conditionalFormatting>
  <conditionalFormatting sqref="Z55">
    <cfRule type="cellIs" dxfId="4865" priority="4837" operator="equal">
      <formula>1</formula>
    </cfRule>
  </conditionalFormatting>
  <conditionalFormatting sqref="Z55">
    <cfRule type="containsText" dxfId="4864" priority="4838" operator="containsText" text="0"/>
  </conditionalFormatting>
  <conditionalFormatting sqref="Z55">
    <cfRule type="cellIs" dxfId="4863" priority="4835" operator="equal">
      <formula>1</formula>
    </cfRule>
  </conditionalFormatting>
  <conditionalFormatting sqref="Z55">
    <cfRule type="containsText" dxfId="4862" priority="4836" operator="containsText" text="0"/>
  </conditionalFormatting>
  <conditionalFormatting sqref="Z55">
    <cfRule type="cellIs" dxfId="4861" priority="4833" operator="equal">
      <formula>1</formula>
    </cfRule>
  </conditionalFormatting>
  <conditionalFormatting sqref="Z55">
    <cfRule type="containsText" dxfId="4860" priority="4834" operator="containsText" text="0"/>
  </conditionalFormatting>
  <conditionalFormatting sqref="Z57">
    <cfRule type="cellIs" dxfId="4859" priority="4831" operator="equal">
      <formula>1</formula>
    </cfRule>
  </conditionalFormatting>
  <conditionalFormatting sqref="Z57">
    <cfRule type="containsText" dxfId="4858" priority="4832" operator="containsText" text="0"/>
  </conditionalFormatting>
  <conditionalFormatting sqref="Z57">
    <cfRule type="cellIs" dxfId="4857" priority="4829" operator="equal">
      <formula>1</formula>
    </cfRule>
  </conditionalFormatting>
  <conditionalFormatting sqref="Z57">
    <cfRule type="containsText" dxfId="4856" priority="4830" operator="containsText" text="0"/>
  </conditionalFormatting>
  <conditionalFormatting sqref="Z57">
    <cfRule type="cellIs" dxfId="4855" priority="4827" operator="equal">
      <formula>1</formula>
    </cfRule>
  </conditionalFormatting>
  <conditionalFormatting sqref="Z57">
    <cfRule type="containsText" dxfId="4854" priority="4828" operator="containsText" text="0"/>
  </conditionalFormatting>
  <conditionalFormatting sqref="Z57">
    <cfRule type="cellIs" dxfId="4853" priority="4825" operator="equal">
      <formula>1</formula>
    </cfRule>
  </conditionalFormatting>
  <conditionalFormatting sqref="Z57">
    <cfRule type="containsText" dxfId="4852" priority="4826" operator="containsText" text="0"/>
  </conditionalFormatting>
  <conditionalFormatting sqref="Z57">
    <cfRule type="cellIs" dxfId="4851" priority="4823" operator="equal">
      <formula>1</formula>
    </cfRule>
  </conditionalFormatting>
  <conditionalFormatting sqref="Z57">
    <cfRule type="containsText" dxfId="4850" priority="4824" operator="containsText" text="0"/>
  </conditionalFormatting>
  <conditionalFormatting sqref="Z57">
    <cfRule type="cellIs" dxfId="4849" priority="4821" operator="equal">
      <formula>1</formula>
    </cfRule>
  </conditionalFormatting>
  <conditionalFormatting sqref="Z57">
    <cfRule type="containsText" dxfId="4848" priority="4822" operator="containsText" text="0"/>
  </conditionalFormatting>
  <conditionalFormatting sqref="Z57">
    <cfRule type="cellIs" dxfId="4847" priority="4819" operator="equal">
      <formula>1</formula>
    </cfRule>
  </conditionalFormatting>
  <conditionalFormatting sqref="Z57">
    <cfRule type="containsText" dxfId="4846" priority="4820" operator="containsText" text="0"/>
  </conditionalFormatting>
  <conditionalFormatting sqref="Z57">
    <cfRule type="cellIs" dxfId="4845" priority="4817" operator="equal">
      <formula>1</formula>
    </cfRule>
  </conditionalFormatting>
  <conditionalFormatting sqref="Z57">
    <cfRule type="containsText" dxfId="4844" priority="4818" operator="containsText" text="0"/>
  </conditionalFormatting>
  <conditionalFormatting sqref="Z57">
    <cfRule type="cellIs" dxfId="4843" priority="4815" operator="equal">
      <formula>1</formula>
    </cfRule>
  </conditionalFormatting>
  <conditionalFormatting sqref="Z57">
    <cfRule type="containsText" dxfId="4842" priority="4816" operator="containsText" text="0"/>
  </conditionalFormatting>
  <conditionalFormatting sqref="Z57">
    <cfRule type="cellIs" dxfId="4841" priority="4813" operator="equal">
      <formula>1</formula>
    </cfRule>
  </conditionalFormatting>
  <conditionalFormatting sqref="Z57">
    <cfRule type="containsText" dxfId="4840" priority="4814" operator="containsText" text="0"/>
  </conditionalFormatting>
  <conditionalFormatting sqref="Z57">
    <cfRule type="cellIs" dxfId="4839" priority="4811" operator="equal">
      <formula>1</formula>
    </cfRule>
  </conditionalFormatting>
  <conditionalFormatting sqref="Z57">
    <cfRule type="containsText" dxfId="4838" priority="4812" operator="containsText" text="0"/>
  </conditionalFormatting>
  <conditionalFormatting sqref="Z57">
    <cfRule type="cellIs" dxfId="4837" priority="4809" operator="equal">
      <formula>1</formula>
    </cfRule>
  </conditionalFormatting>
  <conditionalFormatting sqref="Z57">
    <cfRule type="containsText" dxfId="4836" priority="4810" operator="containsText" text="0"/>
  </conditionalFormatting>
  <conditionalFormatting sqref="Z57">
    <cfRule type="cellIs" dxfId="4835" priority="4807" operator="equal">
      <formula>1</formula>
    </cfRule>
  </conditionalFormatting>
  <conditionalFormatting sqref="Z57">
    <cfRule type="containsText" dxfId="4834" priority="4808" operator="containsText" text="0"/>
  </conditionalFormatting>
  <conditionalFormatting sqref="Z59">
    <cfRule type="cellIs" dxfId="4833" priority="4805" operator="equal">
      <formula>1</formula>
    </cfRule>
  </conditionalFormatting>
  <conditionalFormatting sqref="Z59">
    <cfRule type="containsText" dxfId="4832" priority="4806" operator="containsText" text="0"/>
  </conditionalFormatting>
  <conditionalFormatting sqref="Z59">
    <cfRule type="cellIs" dxfId="4831" priority="4803" operator="equal">
      <formula>1</formula>
    </cfRule>
  </conditionalFormatting>
  <conditionalFormatting sqref="Z59">
    <cfRule type="containsText" dxfId="4830" priority="4804" operator="containsText" text="0"/>
  </conditionalFormatting>
  <conditionalFormatting sqref="Z59">
    <cfRule type="cellIs" dxfId="4829" priority="4801" operator="equal">
      <formula>1</formula>
    </cfRule>
  </conditionalFormatting>
  <conditionalFormatting sqref="Z59">
    <cfRule type="containsText" dxfId="4828" priority="4802" operator="containsText" text="0"/>
  </conditionalFormatting>
  <conditionalFormatting sqref="Z59">
    <cfRule type="cellIs" dxfId="4827" priority="4799" operator="equal">
      <formula>1</formula>
    </cfRule>
  </conditionalFormatting>
  <conditionalFormatting sqref="Z59">
    <cfRule type="containsText" dxfId="4826" priority="4800" operator="containsText" text="0"/>
  </conditionalFormatting>
  <conditionalFormatting sqref="Z59">
    <cfRule type="cellIs" dxfId="4825" priority="4797" operator="equal">
      <formula>1</formula>
    </cfRule>
  </conditionalFormatting>
  <conditionalFormatting sqref="Z59">
    <cfRule type="containsText" dxfId="4824" priority="4798" operator="containsText" text="0"/>
  </conditionalFormatting>
  <conditionalFormatting sqref="Z59">
    <cfRule type="cellIs" dxfId="4823" priority="4795" operator="equal">
      <formula>1</formula>
    </cfRule>
  </conditionalFormatting>
  <conditionalFormatting sqref="Z59">
    <cfRule type="containsText" dxfId="4822" priority="4796" operator="containsText" text="0"/>
  </conditionalFormatting>
  <conditionalFormatting sqref="Z59">
    <cfRule type="cellIs" dxfId="4821" priority="4793" operator="equal">
      <formula>1</formula>
    </cfRule>
  </conditionalFormatting>
  <conditionalFormatting sqref="Z59">
    <cfRule type="containsText" dxfId="4820" priority="4794" operator="containsText" text="0"/>
  </conditionalFormatting>
  <conditionalFormatting sqref="Z59">
    <cfRule type="cellIs" dxfId="4819" priority="4791" operator="equal">
      <formula>1</formula>
    </cfRule>
  </conditionalFormatting>
  <conditionalFormatting sqref="Z59">
    <cfRule type="containsText" dxfId="4818" priority="4792" operator="containsText" text="0"/>
  </conditionalFormatting>
  <conditionalFormatting sqref="Z59">
    <cfRule type="cellIs" dxfId="4817" priority="4789" operator="equal">
      <formula>1</formula>
    </cfRule>
  </conditionalFormatting>
  <conditionalFormatting sqref="Z59">
    <cfRule type="containsText" dxfId="4816" priority="4790" operator="containsText" text="0"/>
  </conditionalFormatting>
  <conditionalFormatting sqref="Z59">
    <cfRule type="cellIs" dxfId="4815" priority="4787" operator="equal">
      <formula>1</formula>
    </cfRule>
  </conditionalFormatting>
  <conditionalFormatting sqref="Z59">
    <cfRule type="containsText" dxfId="4814" priority="4788" operator="containsText" text="0"/>
  </conditionalFormatting>
  <conditionalFormatting sqref="Z59">
    <cfRule type="cellIs" dxfId="4813" priority="4785" operator="equal">
      <formula>1</formula>
    </cfRule>
  </conditionalFormatting>
  <conditionalFormatting sqref="Z59">
    <cfRule type="containsText" dxfId="4812" priority="4786" operator="containsText" text="0"/>
  </conditionalFormatting>
  <conditionalFormatting sqref="Z59">
    <cfRule type="cellIs" dxfId="4811" priority="4783" operator="equal">
      <formula>1</formula>
    </cfRule>
  </conditionalFormatting>
  <conditionalFormatting sqref="Z59">
    <cfRule type="containsText" dxfId="4810" priority="4784" operator="containsText" text="0"/>
  </conditionalFormatting>
  <conditionalFormatting sqref="Z59">
    <cfRule type="cellIs" dxfId="4809" priority="4781" operator="equal">
      <formula>1</formula>
    </cfRule>
  </conditionalFormatting>
  <conditionalFormatting sqref="Z59">
    <cfRule type="containsText" dxfId="4808" priority="4782" operator="containsText" text="0"/>
  </conditionalFormatting>
  <conditionalFormatting sqref="Z59">
    <cfRule type="cellIs" dxfId="4807" priority="4779" operator="equal">
      <formula>1</formula>
    </cfRule>
  </conditionalFormatting>
  <conditionalFormatting sqref="Z59">
    <cfRule type="containsText" dxfId="4806" priority="4780" operator="containsText" text="0"/>
  </conditionalFormatting>
  <conditionalFormatting sqref="Z59">
    <cfRule type="cellIs" dxfId="4805" priority="4777" operator="equal">
      <formula>1</formula>
    </cfRule>
  </conditionalFormatting>
  <conditionalFormatting sqref="Z59">
    <cfRule type="containsText" dxfId="4804" priority="4778" operator="containsText" text="0"/>
  </conditionalFormatting>
  <conditionalFormatting sqref="Z59">
    <cfRule type="cellIs" dxfId="4803" priority="4775" operator="equal">
      <formula>1</formula>
    </cfRule>
  </conditionalFormatting>
  <conditionalFormatting sqref="Z59">
    <cfRule type="containsText" dxfId="4802" priority="4776" operator="containsText" text="0"/>
  </conditionalFormatting>
  <conditionalFormatting sqref="Z59">
    <cfRule type="cellIs" dxfId="4801" priority="4773" operator="equal">
      <formula>1</formula>
    </cfRule>
  </conditionalFormatting>
  <conditionalFormatting sqref="Z59">
    <cfRule type="containsText" dxfId="4800" priority="4774" operator="containsText" text="0"/>
  </conditionalFormatting>
  <conditionalFormatting sqref="Z59">
    <cfRule type="cellIs" dxfId="4799" priority="4771" operator="equal">
      <formula>1</formula>
    </cfRule>
  </conditionalFormatting>
  <conditionalFormatting sqref="Z59">
    <cfRule type="containsText" dxfId="4798" priority="4772" operator="containsText" text="0"/>
  </conditionalFormatting>
  <conditionalFormatting sqref="Z59">
    <cfRule type="cellIs" dxfId="4797" priority="4769" operator="equal">
      <formula>1</formula>
    </cfRule>
  </conditionalFormatting>
  <conditionalFormatting sqref="Z59">
    <cfRule type="containsText" dxfId="4796" priority="4770" operator="containsText" text="0"/>
  </conditionalFormatting>
  <conditionalFormatting sqref="Z59">
    <cfRule type="cellIs" dxfId="4795" priority="4767" operator="equal">
      <formula>1</formula>
    </cfRule>
  </conditionalFormatting>
  <conditionalFormatting sqref="Z59">
    <cfRule type="containsText" dxfId="4794" priority="4768" operator="containsText" text="0"/>
  </conditionalFormatting>
  <conditionalFormatting sqref="Z59">
    <cfRule type="cellIs" dxfId="4793" priority="4765" operator="equal">
      <formula>1</formula>
    </cfRule>
  </conditionalFormatting>
  <conditionalFormatting sqref="Z59">
    <cfRule type="containsText" dxfId="4792" priority="4766" operator="containsText" text="0"/>
  </conditionalFormatting>
  <conditionalFormatting sqref="Z59">
    <cfRule type="cellIs" dxfId="4791" priority="4763" operator="equal">
      <formula>1</formula>
    </cfRule>
  </conditionalFormatting>
  <conditionalFormatting sqref="Z59">
    <cfRule type="containsText" dxfId="4790" priority="4764" operator="containsText" text="0"/>
  </conditionalFormatting>
  <conditionalFormatting sqref="Z59">
    <cfRule type="cellIs" dxfId="4789" priority="4761" operator="equal">
      <formula>1</formula>
    </cfRule>
  </conditionalFormatting>
  <conditionalFormatting sqref="Z59">
    <cfRule type="containsText" dxfId="4788" priority="4762" operator="containsText" text="0"/>
  </conditionalFormatting>
  <conditionalFormatting sqref="Z59">
    <cfRule type="cellIs" dxfId="4787" priority="4759" operator="equal">
      <formula>1</formula>
    </cfRule>
  </conditionalFormatting>
  <conditionalFormatting sqref="Z59">
    <cfRule type="containsText" dxfId="4786" priority="4760" operator="containsText" text="0"/>
  </conditionalFormatting>
  <conditionalFormatting sqref="Z59">
    <cfRule type="cellIs" dxfId="4785" priority="4757" operator="equal">
      <formula>1</formula>
    </cfRule>
  </conditionalFormatting>
  <conditionalFormatting sqref="Z59">
    <cfRule type="containsText" dxfId="4784" priority="4758" operator="containsText" text="0"/>
  </conditionalFormatting>
  <conditionalFormatting sqref="Z59">
    <cfRule type="cellIs" dxfId="4783" priority="4755" operator="equal">
      <formula>1</formula>
    </cfRule>
  </conditionalFormatting>
  <conditionalFormatting sqref="Z59">
    <cfRule type="containsText" dxfId="4782" priority="4756" operator="containsText" text="0"/>
  </conditionalFormatting>
  <conditionalFormatting sqref="AA12">
    <cfRule type="cellIs" dxfId="4781" priority="4753" operator="equal">
      <formula>1</formula>
    </cfRule>
  </conditionalFormatting>
  <conditionalFormatting sqref="AA12">
    <cfRule type="containsText" dxfId="4780" priority="4754" operator="containsText" text="0"/>
  </conditionalFormatting>
  <conditionalFormatting sqref="AA12">
    <cfRule type="cellIs" dxfId="4779" priority="4751" operator="equal">
      <formula>1</formula>
    </cfRule>
  </conditionalFormatting>
  <conditionalFormatting sqref="AA12">
    <cfRule type="containsText" dxfId="4778" priority="4752" operator="containsText" text="0"/>
  </conditionalFormatting>
  <conditionalFormatting sqref="AA12">
    <cfRule type="cellIs" dxfId="4777" priority="4749" operator="equal">
      <formula>1</formula>
    </cfRule>
  </conditionalFormatting>
  <conditionalFormatting sqref="AA12">
    <cfRule type="containsText" dxfId="4776" priority="4750" operator="containsText" text="0"/>
  </conditionalFormatting>
  <conditionalFormatting sqref="AA12">
    <cfRule type="cellIs" dxfId="4775" priority="4747" operator="equal">
      <formula>1</formula>
    </cfRule>
  </conditionalFormatting>
  <conditionalFormatting sqref="AA12">
    <cfRule type="containsText" dxfId="4774" priority="4748" operator="containsText" text="0"/>
  </conditionalFormatting>
  <conditionalFormatting sqref="AA12">
    <cfRule type="cellIs" dxfId="4773" priority="4745" operator="equal">
      <formula>1</formula>
    </cfRule>
  </conditionalFormatting>
  <conditionalFormatting sqref="AA12">
    <cfRule type="containsText" dxfId="4772" priority="4746" operator="containsText" text="0"/>
  </conditionalFormatting>
  <conditionalFormatting sqref="AA12">
    <cfRule type="cellIs" dxfId="4771" priority="4743" operator="equal">
      <formula>1</formula>
    </cfRule>
  </conditionalFormatting>
  <conditionalFormatting sqref="AA12">
    <cfRule type="containsText" dxfId="4770" priority="4744" operator="containsText" text="0"/>
  </conditionalFormatting>
  <conditionalFormatting sqref="AA12">
    <cfRule type="cellIs" dxfId="4769" priority="4741" operator="equal">
      <formula>1</formula>
    </cfRule>
  </conditionalFormatting>
  <conditionalFormatting sqref="AA12">
    <cfRule type="containsText" dxfId="4768" priority="4742" operator="containsText" text="0"/>
  </conditionalFormatting>
  <conditionalFormatting sqref="AA12">
    <cfRule type="cellIs" dxfId="4767" priority="4739" operator="equal">
      <formula>1</formula>
    </cfRule>
  </conditionalFormatting>
  <conditionalFormatting sqref="AA12">
    <cfRule type="containsText" dxfId="4766" priority="4740" operator="containsText" text="0"/>
  </conditionalFormatting>
  <conditionalFormatting sqref="AA12">
    <cfRule type="cellIs" dxfId="4765" priority="4737" operator="equal">
      <formula>1</formula>
    </cfRule>
  </conditionalFormatting>
  <conditionalFormatting sqref="AA12">
    <cfRule type="containsText" dxfId="4764" priority="4738" operator="containsText" text="0"/>
  </conditionalFormatting>
  <conditionalFormatting sqref="AA12">
    <cfRule type="cellIs" dxfId="4763" priority="4735" operator="equal">
      <formula>1</formula>
    </cfRule>
  </conditionalFormatting>
  <conditionalFormatting sqref="AA12">
    <cfRule type="containsText" dxfId="4762" priority="4736" operator="containsText" text="0"/>
  </conditionalFormatting>
  <conditionalFormatting sqref="AA12">
    <cfRule type="cellIs" dxfId="4761" priority="4733" operator="equal">
      <formula>1</formula>
    </cfRule>
  </conditionalFormatting>
  <conditionalFormatting sqref="AA12">
    <cfRule type="containsText" dxfId="4760" priority="4734" operator="containsText" text="0"/>
  </conditionalFormatting>
  <conditionalFormatting sqref="AA12">
    <cfRule type="cellIs" dxfId="4759" priority="4731" operator="equal">
      <formula>1</formula>
    </cfRule>
  </conditionalFormatting>
  <conditionalFormatting sqref="AA12">
    <cfRule type="containsText" dxfId="4758" priority="4732" operator="containsText" text="0"/>
  </conditionalFormatting>
  <conditionalFormatting sqref="AA12">
    <cfRule type="cellIs" dxfId="4757" priority="4729" operator="equal">
      <formula>1</formula>
    </cfRule>
  </conditionalFormatting>
  <conditionalFormatting sqref="AA12">
    <cfRule type="containsText" dxfId="4756" priority="4730" operator="containsText" text="0"/>
  </conditionalFormatting>
  <conditionalFormatting sqref="AA12">
    <cfRule type="cellIs" dxfId="4755" priority="4727" operator="equal">
      <formula>1</formula>
    </cfRule>
  </conditionalFormatting>
  <conditionalFormatting sqref="AA12">
    <cfRule type="containsText" dxfId="4754" priority="4728" operator="containsText" text="0"/>
  </conditionalFormatting>
  <conditionalFormatting sqref="AA12">
    <cfRule type="cellIs" dxfId="4753" priority="4725" operator="equal">
      <formula>1</formula>
    </cfRule>
  </conditionalFormatting>
  <conditionalFormatting sqref="AA12">
    <cfRule type="containsText" dxfId="4752" priority="4726" operator="containsText" text="0"/>
  </conditionalFormatting>
  <conditionalFormatting sqref="AA12">
    <cfRule type="cellIs" dxfId="4751" priority="4723" operator="equal">
      <formula>1</formula>
    </cfRule>
  </conditionalFormatting>
  <conditionalFormatting sqref="AA12">
    <cfRule type="containsText" dxfId="4750" priority="4724" operator="containsText" text="0"/>
  </conditionalFormatting>
  <conditionalFormatting sqref="AA12">
    <cfRule type="cellIs" dxfId="4749" priority="4721" operator="equal">
      <formula>1</formula>
    </cfRule>
  </conditionalFormatting>
  <conditionalFormatting sqref="AA12">
    <cfRule type="containsText" dxfId="4748" priority="4722" operator="containsText" text="0"/>
  </conditionalFormatting>
  <conditionalFormatting sqref="AA12">
    <cfRule type="cellIs" dxfId="4747" priority="4719" operator="equal">
      <formula>1</formula>
    </cfRule>
  </conditionalFormatting>
  <conditionalFormatting sqref="AA12">
    <cfRule type="containsText" dxfId="4746" priority="4720" operator="containsText" text="0"/>
  </conditionalFormatting>
  <conditionalFormatting sqref="AA12">
    <cfRule type="cellIs" dxfId="4745" priority="4717" operator="equal">
      <formula>1</formula>
    </cfRule>
  </conditionalFormatting>
  <conditionalFormatting sqref="AA12">
    <cfRule type="containsText" dxfId="4744" priority="4718" operator="containsText" text="0"/>
  </conditionalFormatting>
  <conditionalFormatting sqref="AA12">
    <cfRule type="cellIs" dxfId="4743" priority="4715" operator="equal">
      <formula>1</formula>
    </cfRule>
  </conditionalFormatting>
  <conditionalFormatting sqref="AA12">
    <cfRule type="containsText" dxfId="4742" priority="4716" operator="containsText" text="0"/>
  </conditionalFormatting>
  <conditionalFormatting sqref="AA12">
    <cfRule type="cellIs" dxfId="4741" priority="4713" operator="equal">
      <formula>1</formula>
    </cfRule>
  </conditionalFormatting>
  <conditionalFormatting sqref="AA12">
    <cfRule type="containsText" dxfId="4740" priority="4714" operator="containsText" text="0"/>
  </conditionalFormatting>
  <conditionalFormatting sqref="AA12">
    <cfRule type="cellIs" dxfId="4739" priority="4711" operator="equal">
      <formula>1</formula>
    </cfRule>
  </conditionalFormatting>
  <conditionalFormatting sqref="AA12">
    <cfRule type="containsText" dxfId="4738" priority="4712" operator="containsText" text="0"/>
  </conditionalFormatting>
  <conditionalFormatting sqref="AA12">
    <cfRule type="cellIs" dxfId="4737" priority="4709" operator="equal">
      <formula>1</formula>
    </cfRule>
  </conditionalFormatting>
  <conditionalFormatting sqref="AA12">
    <cfRule type="containsText" dxfId="4736" priority="4710" operator="containsText" text="0"/>
  </conditionalFormatting>
  <conditionalFormatting sqref="AA14">
    <cfRule type="cellIs" dxfId="4735" priority="4707" operator="equal">
      <formula>1</formula>
    </cfRule>
  </conditionalFormatting>
  <conditionalFormatting sqref="AA14">
    <cfRule type="containsText" dxfId="4734" priority="4708" operator="containsText" text="0"/>
  </conditionalFormatting>
  <conditionalFormatting sqref="AA14">
    <cfRule type="cellIs" dxfId="4733" priority="4705" operator="equal">
      <formula>1</formula>
    </cfRule>
  </conditionalFormatting>
  <conditionalFormatting sqref="AA14">
    <cfRule type="containsText" dxfId="4732" priority="4706" operator="containsText" text="0"/>
  </conditionalFormatting>
  <conditionalFormatting sqref="AA14">
    <cfRule type="cellIs" dxfId="4731" priority="4703" operator="equal">
      <formula>1</formula>
    </cfRule>
  </conditionalFormatting>
  <conditionalFormatting sqref="AA14">
    <cfRule type="containsText" dxfId="4730" priority="4704" operator="containsText" text="0"/>
  </conditionalFormatting>
  <conditionalFormatting sqref="AA14">
    <cfRule type="cellIs" dxfId="4729" priority="4701" operator="equal">
      <formula>1</formula>
    </cfRule>
  </conditionalFormatting>
  <conditionalFormatting sqref="AA14">
    <cfRule type="containsText" dxfId="4728" priority="4702" operator="containsText" text="0"/>
  </conditionalFormatting>
  <conditionalFormatting sqref="AA14">
    <cfRule type="cellIs" dxfId="4727" priority="4699" operator="equal">
      <formula>1</formula>
    </cfRule>
  </conditionalFormatting>
  <conditionalFormatting sqref="AA14">
    <cfRule type="containsText" dxfId="4726" priority="4700" operator="containsText" text="0"/>
  </conditionalFormatting>
  <conditionalFormatting sqref="AA14">
    <cfRule type="cellIs" dxfId="4725" priority="4697" operator="equal">
      <formula>1</formula>
    </cfRule>
  </conditionalFormatting>
  <conditionalFormatting sqref="AA14">
    <cfRule type="containsText" dxfId="4724" priority="4698" operator="containsText" text="0"/>
  </conditionalFormatting>
  <conditionalFormatting sqref="AA14">
    <cfRule type="cellIs" dxfId="4723" priority="4695" operator="equal">
      <formula>1</formula>
    </cfRule>
  </conditionalFormatting>
  <conditionalFormatting sqref="AA14">
    <cfRule type="containsText" dxfId="4722" priority="4696" operator="containsText" text="0"/>
  </conditionalFormatting>
  <conditionalFormatting sqref="AA14">
    <cfRule type="cellIs" dxfId="4721" priority="4693" operator="equal">
      <formula>1</formula>
    </cfRule>
  </conditionalFormatting>
  <conditionalFormatting sqref="AA14">
    <cfRule type="containsText" dxfId="4720" priority="4694" operator="containsText" text="0"/>
  </conditionalFormatting>
  <conditionalFormatting sqref="AA14">
    <cfRule type="cellIs" dxfId="4719" priority="4691" operator="equal">
      <formula>1</formula>
    </cfRule>
  </conditionalFormatting>
  <conditionalFormatting sqref="AA14">
    <cfRule type="containsText" dxfId="4718" priority="4692" operator="containsText" text="0"/>
  </conditionalFormatting>
  <conditionalFormatting sqref="AA14">
    <cfRule type="cellIs" dxfId="4717" priority="4689" operator="equal">
      <formula>1</formula>
    </cfRule>
  </conditionalFormatting>
  <conditionalFormatting sqref="AA14">
    <cfRule type="containsText" dxfId="4716" priority="4690" operator="containsText" text="0"/>
  </conditionalFormatting>
  <conditionalFormatting sqref="AA14">
    <cfRule type="cellIs" dxfId="4715" priority="4687" operator="equal">
      <formula>1</formula>
    </cfRule>
  </conditionalFormatting>
  <conditionalFormatting sqref="AA14">
    <cfRule type="containsText" dxfId="4714" priority="4688" operator="containsText" text="0"/>
  </conditionalFormatting>
  <conditionalFormatting sqref="AA14">
    <cfRule type="cellIs" dxfId="4713" priority="4685" operator="equal">
      <formula>1</formula>
    </cfRule>
  </conditionalFormatting>
  <conditionalFormatting sqref="AA14">
    <cfRule type="containsText" dxfId="4712" priority="4686" operator="containsText" text="0"/>
  </conditionalFormatting>
  <conditionalFormatting sqref="AA14">
    <cfRule type="cellIs" dxfId="4711" priority="4683" operator="equal">
      <formula>1</formula>
    </cfRule>
  </conditionalFormatting>
  <conditionalFormatting sqref="AA14">
    <cfRule type="containsText" dxfId="4710" priority="4684" operator="containsText" text="0"/>
  </conditionalFormatting>
  <conditionalFormatting sqref="AA14">
    <cfRule type="cellIs" dxfId="4709" priority="4681" operator="equal">
      <formula>1</formula>
    </cfRule>
  </conditionalFormatting>
  <conditionalFormatting sqref="AA14">
    <cfRule type="containsText" dxfId="4708" priority="4682" operator="containsText" text="0"/>
  </conditionalFormatting>
  <conditionalFormatting sqref="AA14">
    <cfRule type="cellIs" dxfId="4707" priority="4679" operator="equal">
      <formula>1</formula>
    </cfRule>
  </conditionalFormatting>
  <conditionalFormatting sqref="AA14">
    <cfRule type="containsText" dxfId="4706" priority="4680" operator="containsText" text="0"/>
  </conditionalFormatting>
  <conditionalFormatting sqref="AA14">
    <cfRule type="cellIs" dxfId="4705" priority="4677" operator="equal">
      <formula>1</formula>
    </cfRule>
  </conditionalFormatting>
  <conditionalFormatting sqref="AA14">
    <cfRule type="containsText" dxfId="4704" priority="4678" operator="containsText" text="0"/>
  </conditionalFormatting>
  <conditionalFormatting sqref="AA14">
    <cfRule type="cellIs" dxfId="4703" priority="4675" operator="equal">
      <formula>1</formula>
    </cfRule>
  </conditionalFormatting>
  <conditionalFormatting sqref="AA14">
    <cfRule type="containsText" dxfId="4702" priority="4676" operator="containsText" text="0"/>
  </conditionalFormatting>
  <conditionalFormatting sqref="AA14">
    <cfRule type="cellIs" dxfId="4701" priority="4673" operator="equal">
      <formula>1</formula>
    </cfRule>
  </conditionalFormatting>
  <conditionalFormatting sqref="AA14">
    <cfRule type="containsText" dxfId="4700" priority="4674" operator="containsText" text="0"/>
  </conditionalFormatting>
  <conditionalFormatting sqref="AA14">
    <cfRule type="cellIs" dxfId="4699" priority="4671" operator="equal">
      <formula>1</formula>
    </cfRule>
  </conditionalFormatting>
  <conditionalFormatting sqref="AA14">
    <cfRule type="containsText" dxfId="4698" priority="4672" operator="containsText" text="0"/>
  </conditionalFormatting>
  <conditionalFormatting sqref="AA14">
    <cfRule type="cellIs" dxfId="4697" priority="4669" operator="equal">
      <formula>1</formula>
    </cfRule>
  </conditionalFormatting>
  <conditionalFormatting sqref="AA14">
    <cfRule type="containsText" dxfId="4696" priority="4670" operator="containsText" text="0"/>
  </conditionalFormatting>
  <conditionalFormatting sqref="AA14">
    <cfRule type="cellIs" dxfId="4695" priority="4667" operator="equal">
      <formula>1</formula>
    </cfRule>
  </conditionalFormatting>
  <conditionalFormatting sqref="AA14">
    <cfRule type="containsText" dxfId="4694" priority="4668" operator="containsText" text="0"/>
  </conditionalFormatting>
  <conditionalFormatting sqref="AA14">
    <cfRule type="cellIs" dxfId="4693" priority="4665" operator="equal">
      <formula>1</formula>
    </cfRule>
  </conditionalFormatting>
  <conditionalFormatting sqref="AA14">
    <cfRule type="containsText" dxfId="4692" priority="4666" operator="containsText" text="0"/>
  </conditionalFormatting>
  <conditionalFormatting sqref="AA14">
    <cfRule type="cellIs" dxfId="4691" priority="4663" operator="equal">
      <formula>1</formula>
    </cfRule>
  </conditionalFormatting>
  <conditionalFormatting sqref="AA14">
    <cfRule type="containsText" dxfId="4690" priority="4664" operator="containsText" text="0"/>
  </conditionalFormatting>
  <conditionalFormatting sqref="AA16">
    <cfRule type="cellIs" dxfId="4689" priority="4661" operator="equal">
      <formula>1</formula>
    </cfRule>
  </conditionalFormatting>
  <conditionalFormatting sqref="AA16">
    <cfRule type="containsText" dxfId="4688" priority="4662" operator="containsText" text="0"/>
  </conditionalFormatting>
  <conditionalFormatting sqref="AA16">
    <cfRule type="cellIs" dxfId="4687" priority="4659" operator="equal">
      <formula>1</formula>
    </cfRule>
  </conditionalFormatting>
  <conditionalFormatting sqref="AA16">
    <cfRule type="containsText" dxfId="4686" priority="4660" operator="containsText" text="0"/>
  </conditionalFormatting>
  <conditionalFormatting sqref="AA16">
    <cfRule type="cellIs" dxfId="4685" priority="4657" operator="equal">
      <formula>1</formula>
    </cfRule>
  </conditionalFormatting>
  <conditionalFormatting sqref="AA16">
    <cfRule type="containsText" dxfId="4684" priority="4658" operator="containsText" text="0"/>
  </conditionalFormatting>
  <conditionalFormatting sqref="AA16">
    <cfRule type="cellIs" dxfId="4683" priority="4655" operator="equal">
      <formula>1</formula>
    </cfRule>
  </conditionalFormatting>
  <conditionalFormatting sqref="AA16">
    <cfRule type="containsText" dxfId="4682" priority="4656" operator="containsText" text="0"/>
  </conditionalFormatting>
  <conditionalFormatting sqref="AA16">
    <cfRule type="cellIs" dxfId="4681" priority="4653" operator="equal">
      <formula>1</formula>
    </cfRule>
  </conditionalFormatting>
  <conditionalFormatting sqref="AA16">
    <cfRule type="containsText" dxfId="4680" priority="4654" operator="containsText" text="0"/>
  </conditionalFormatting>
  <conditionalFormatting sqref="AA16">
    <cfRule type="cellIs" dxfId="4679" priority="4651" operator="equal">
      <formula>1</formula>
    </cfRule>
  </conditionalFormatting>
  <conditionalFormatting sqref="AA16">
    <cfRule type="containsText" dxfId="4678" priority="4652" operator="containsText" text="0"/>
  </conditionalFormatting>
  <conditionalFormatting sqref="AA16">
    <cfRule type="cellIs" dxfId="4677" priority="4649" operator="equal">
      <formula>1</formula>
    </cfRule>
  </conditionalFormatting>
  <conditionalFormatting sqref="AA16">
    <cfRule type="containsText" dxfId="4676" priority="4650" operator="containsText" text="0"/>
  </conditionalFormatting>
  <conditionalFormatting sqref="AA16">
    <cfRule type="cellIs" dxfId="4675" priority="4647" operator="equal">
      <formula>1</formula>
    </cfRule>
  </conditionalFormatting>
  <conditionalFormatting sqref="AA16">
    <cfRule type="containsText" dxfId="4674" priority="4648" operator="containsText" text="0"/>
  </conditionalFormatting>
  <conditionalFormatting sqref="AA16">
    <cfRule type="cellIs" dxfId="4673" priority="4645" operator="equal">
      <formula>1</formula>
    </cfRule>
  </conditionalFormatting>
  <conditionalFormatting sqref="AA16">
    <cfRule type="containsText" dxfId="4672" priority="4646" operator="containsText" text="0"/>
  </conditionalFormatting>
  <conditionalFormatting sqref="AA16">
    <cfRule type="cellIs" dxfId="4671" priority="4643" operator="equal">
      <formula>1</formula>
    </cfRule>
  </conditionalFormatting>
  <conditionalFormatting sqref="AA16">
    <cfRule type="containsText" dxfId="4670" priority="4644" operator="containsText" text="0"/>
  </conditionalFormatting>
  <conditionalFormatting sqref="AA16">
    <cfRule type="cellIs" dxfId="4669" priority="4641" operator="equal">
      <formula>1</formula>
    </cfRule>
  </conditionalFormatting>
  <conditionalFormatting sqref="AA16">
    <cfRule type="containsText" dxfId="4668" priority="4642" operator="containsText" text="0"/>
  </conditionalFormatting>
  <conditionalFormatting sqref="AA16">
    <cfRule type="cellIs" dxfId="4667" priority="4639" operator="equal">
      <formula>1</formula>
    </cfRule>
  </conditionalFormatting>
  <conditionalFormatting sqref="AA16">
    <cfRule type="containsText" dxfId="4666" priority="4640" operator="containsText" text="0"/>
  </conditionalFormatting>
  <conditionalFormatting sqref="AA16">
    <cfRule type="cellIs" dxfId="4665" priority="4637" operator="equal">
      <formula>1</formula>
    </cfRule>
  </conditionalFormatting>
  <conditionalFormatting sqref="AA16">
    <cfRule type="containsText" dxfId="4664" priority="4638" operator="containsText" text="0"/>
  </conditionalFormatting>
  <conditionalFormatting sqref="AA16">
    <cfRule type="cellIs" dxfId="4663" priority="4635" operator="equal">
      <formula>1</formula>
    </cfRule>
  </conditionalFormatting>
  <conditionalFormatting sqref="AA16">
    <cfRule type="containsText" dxfId="4662" priority="4636" operator="containsText" text="0"/>
  </conditionalFormatting>
  <conditionalFormatting sqref="AA16">
    <cfRule type="cellIs" dxfId="4661" priority="4633" operator="equal">
      <formula>1</formula>
    </cfRule>
  </conditionalFormatting>
  <conditionalFormatting sqref="AA16">
    <cfRule type="containsText" dxfId="4660" priority="4634" operator="containsText" text="0"/>
  </conditionalFormatting>
  <conditionalFormatting sqref="AA16">
    <cfRule type="cellIs" dxfId="4659" priority="4631" operator="equal">
      <formula>1</formula>
    </cfRule>
  </conditionalFormatting>
  <conditionalFormatting sqref="AA16">
    <cfRule type="containsText" dxfId="4658" priority="4632" operator="containsText" text="0"/>
  </conditionalFormatting>
  <conditionalFormatting sqref="AA16">
    <cfRule type="cellIs" dxfId="4657" priority="4629" operator="equal">
      <formula>1</formula>
    </cfRule>
  </conditionalFormatting>
  <conditionalFormatting sqref="AA16">
    <cfRule type="containsText" dxfId="4656" priority="4630" operator="containsText" text="0"/>
  </conditionalFormatting>
  <conditionalFormatting sqref="AA16">
    <cfRule type="cellIs" dxfId="4655" priority="4627" operator="equal">
      <formula>1</formula>
    </cfRule>
  </conditionalFormatting>
  <conditionalFormatting sqref="AA16">
    <cfRule type="containsText" dxfId="4654" priority="4628" operator="containsText" text="0"/>
  </conditionalFormatting>
  <conditionalFormatting sqref="AA16">
    <cfRule type="cellIs" dxfId="4653" priority="4625" operator="equal">
      <formula>1</formula>
    </cfRule>
  </conditionalFormatting>
  <conditionalFormatting sqref="AA16">
    <cfRule type="containsText" dxfId="4652" priority="4626" operator="containsText" text="0"/>
  </conditionalFormatting>
  <conditionalFormatting sqref="AA16">
    <cfRule type="cellIs" dxfId="4651" priority="4623" operator="equal">
      <formula>1</formula>
    </cfRule>
  </conditionalFormatting>
  <conditionalFormatting sqref="AA16">
    <cfRule type="containsText" dxfId="4650" priority="4624" operator="containsText" text="0"/>
  </conditionalFormatting>
  <conditionalFormatting sqref="AA16">
    <cfRule type="cellIs" dxfId="4649" priority="4621" operator="equal">
      <formula>1</formula>
    </cfRule>
  </conditionalFormatting>
  <conditionalFormatting sqref="AA16">
    <cfRule type="containsText" dxfId="4648" priority="4622" operator="containsText" text="0"/>
  </conditionalFormatting>
  <conditionalFormatting sqref="AA16">
    <cfRule type="cellIs" dxfId="4647" priority="4619" operator="equal">
      <formula>1</formula>
    </cfRule>
  </conditionalFormatting>
  <conditionalFormatting sqref="AA16">
    <cfRule type="containsText" dxfId="4646" priority="4620" operator="containsText" text="0"/>
  </conditionalFormatting>
  <conditionalFormatting sqref="AA16">
    <cfRule type="cellIs" dxfId="4645" priority="4617" operator="equal">
      <formula>1</formula>
    </cfRule>
  </conditionalFormatting>
  <conditionalFormatting sqref="AA16">
    <cfRule type="containsText" dxfId="4644" priority="4618" operator="containsText" text="0"/>
  </conditionalFormatting>
  <conditionalFormatting sqref="AA18">
    <cfRule type="cellIs" dxfId="4643" priority="4615" operator="equal">
      <formula>1</formula>
    </cfRule>
  </conditionalFormatting>
  <conditionalFormatting sqref="AA18">
    <cfRule type="containsText" dxfId="4642" priority="4616" operator="containsText" text="0"/>
  </conditionalFormatting>
  <conditionalFormatting sqref="AA18">
    <cfRule type="cellIs" dxfId="4641" priority="4613" operator="equal">
      <formula>1</formula>
    </cfRule>
  </conditionalFormatting>
  <conditionalFormatting sqref="AA18">
    <cfRule type="containsText" dxfId="4640" priority="4614" operator="containsText" text="0"/>
  </conditionalFormatting>
  <conditionalFormatting sqref="AA18">
    <cfRule type="cellIs" dxfId="4639" priority="4611" operator="equal">
      <formula>1</formula>
    </cfRule>
  </conditionalFormatting>
  <conditionalFormatting sqref="AA18">
    <cfRule type="containsText" dxfId="4638" priority="4612" operator="containsText" text="0"/>
  </conditionalFormatting>
  <conditionalFormatting sqref="AA18">
    <cfRule type="cellIs" dxfId="4637" priority="4609" operator="equal">
      <formula>1</formula>
    </cfRule>
  </conditionalFormatting>
  <conditionalFormatting sqref="AA18">
    <cfRule type="containsText" dxfId="4636" priority="4610" operator="containsText" text="0"/>
  </conditionalFormatting>
  <conditionalFormatting sqref="AA18">
    <cfRule type="cellIs" dxfId="4635" priority="4607" operator="equal">
      <formula>1</formula>
    </cfRule>
  </conditionalFormatting>
  <conditionalFormatting sqref="AA18">
    <cfRule type="containsText" dxfId="4634" priority="4608" operator="containsText" text="0"/>
  </conditionalFormatting>
  <conditionalFormatting sqref="AA18">
    <cfRule type="cellIs" dxfId="4633" priority="4605" operator="equal">
      <formula>1</formula>
    </cfRule>
  </conditionalFormatting>
  <conditionalFormatting sqref="AA18">
    <cfRule type="containsText" dxfId="4632" priority="4606" operator="containsText" text="0"/>
  </conditionalFormatting>
  <conditionalFormatting sqref="AA18">
    <cfRule type="cellIs" dxfId="4631" priority="4603" operator="equal">
      <formula>1</formula>
    </cfRule>
  </conditionalFormatting>
  <conditionalFormatting sqref="AA18">
    <cfRule type="containsText" dxfId="4630" priority="4604" operator="containsText" text="0"/>
  </conditionalFormatting>
  <conditionalFormatting sqref="AA18">
    <cfRule type="cellIs" dxfId="4629" priority="4601" operator="equal">
      <formula>1</formula>
    </cfRule>
  </conditionalFormatting>
  <conditionalFormatting sqref="AA18">
    <cfRule type="containsText" dxfId="4628" priority="4602" operator="containsText" text="0"/>
  </conditionalFormatting>
  <conditionalFormatting sqref="AA18">
    <cfRule type="cellIs" dxfId="4627" priority="4599" operator="equal">
      <formula>1</formula>
    </cfRule>
  </conditionalFormatting>
  <conditionalFormatting sqref="AA18">
    <cfRule type="containsText" dxfId="4626" priority="4600" operator="containsText" text="0"/>
  </conditionalFormatting>
  <conditionalFormatting sqref="AA18">
    <cfRule type="cellIs" dxfId="4625" priority="4597" operator="equal">
      <formula>1</formula>
    </cfRule>
  </conditionalFormatting>
  <conditionalFormatting sqref="AA18">
    <cfRule type="containsText" dxfId="4624" priority="4598" operator="containsText" text="0"/>
  </conditionalFormatting>
  <conditionalFormatting sqref="AA18">
    <cfRule type="cellIs" dxfId="4623" priority="4595" operator="equal">
      <formula>1</formula>
    </cfRule>
  </conditionalFormatting>
  <conditionalFormatting sqref="AA18">
    <cfRule type="containsText" dxfId="4622" priority="4596" operator="containsText" text="0"/>
  </conditionalFormatting>
  <conditionalFormatting sqref="AA18">
    <cfRule type="cellIs" dxfId="4621" priority="4593" operator="equal">
      <formula>1</formula>
    </cfRule>
  </conditionalFormatting>
  <conditionalFormatting sqref="AA18">
    <cfRule type="containsText" dxfId="4620" priority="4594" operator="containsText" text="0"/>
  </conditionalFormatting>
  <conditionalFormatting sqref="AA18">
    <cfRule type="cellIs" dxfId="4619" priority="4591" operator="equal">
      <formula>1</formula>
    </cfRule>
  </conditionalFormatting>
  <conditionalFormatting sqref="AA18">
    <cfRule type="containsText" dxfId="4618" priority="4592" operator="containsText" text="0"/>
  </conditionalFormatting>
  <conditionalFormatting sqref="AA18">
    <cfRule type="cellIs" dxfId="4617" priority="4589" operator="equal">
      <formula>1</formula>
    </cfRule>
  </conditionalFormatting>
  <conditionalFormatting sqref="AA18">
    <cfRule type="containsText" dxfId="4616" priority="4590" operator="containsText" text="0"/>
  </conditionalFormatting>
  <conditionalFormatting sqref="AA18">
    <cfRule type="cellIs" dxfId="4615" priority="4587" operator="equal">
      <formula>1</formula>
    </cfRule>
  </conditionalFormatting>
  <conditionalFormatting sqref="AA18">
    <cfRule type="containsText" dxfId="4614" priority="4588" operator="containsText" text="0"/>
  </conditionalFormatting>
  <conditionalFormatting sqref="AA18">
    <cfRule type="cellIs" dxfId="4613" priority="4585" operator="equal">
      <formula>1</formula>
    </cfRule>
  </conditionalFormatting>
  <conditionalFormatting sqref="AA18">
    <cfRule type="containsText" dxfId="4612" priority="4586" operator="containsText" text="0"/>
  </conditionalFormatting>
  <conditionalFormatting sqref="AA18">
    <cfRule type="cellIs" dxfId="4611" priority="4583" operator="equal">
      <formula>1</formula>
    </cfRule>
  </conditionalFormatting>
  <conditionalFormatting sqref="AA18">
    <cfRule type="containsText" dxfId="4610" priority="4584" operator="containsText" text="0"/>
  </conditionalFormatting>
  <conditionalFormatting sqref="AA18">
    <cfRule type="cellIs" dxfId="4609" priority="4581" operator="equal">
      <formula>1</formula>
    </cfRule>
  </conditionalFormatting>
  <conditionalFormatting sqref="AA18">
    <cfRule type="containsText" dxfId="4608" priority="4582" operator="containsText" text="0"/>
  </conditionalFormatting>
  <conditionalFormatting sqref="AA18">
    <cfRule type="cellIs" dxfId="4607" priority="4579" operator="equal">
      <formula>1</formula>
    </cfRule>
  </conditionalFormatting>
  <conditionalFormatting sqref="AA18">
    <cfRule type="containsText" dxfId="4606" priority="4580" operator="containsText" text="0"/>
  </conditionalFormatting>
  <conditionalFormatting sqref="AA18">
    <cfRule type="cellIs" dxfId="4605" priority="4577" operator="equal">
      <formula>1</formula>
    </cfRule>
  </conditionalFormatting>
  <conditionalFormatting sqref="AA18">
    <cfRule type="containsText" dxfId="4604" priority="4578" operator="containsText" text="0"/>
  </conditionalFormatting>
  <conditionalFormatting sqref="AA18">
    <cfRule type="cellIs" dxfId="4603" priority="4575" operator="equal">
      <formula>1</formula>
    </cfRule>
  </conditionalFormatting>
  <conditionalFormatting sqref="AA18">
    <cfRule type="containsText" dxfId="4602" priority="4576" operator="containsText" text="0"/>
  </conditionalFormatting>
  <conditionalFormatting sqref="AA18">
    <cfRule type="cellIs" dxfId="4601" priority="4573" operator="equal">
      <formula>1</formula>
    </cfRule>
  </conditionalFormatting>
  <conditionalFormatting sqref="AA18">
    <cfRule type="containsText" dxfId="4600" priority="4574" operator="containsText" text="0"/>
  </conditionalFormatting>
  <conditionalFormatting sqref="AA18">
    <cfRule type="cellIs" dxfId="4599" priority="4571" operator="equal">
      <formula>1</formula>
    </cfRule>
  </conditionalFormatting>
  <conditionalFormatting sqref="AA18">
    <cfRule type="containsText" dxfId="4598" priority="4572" operator="containsText" text="0"/>
  </conditionalFormatting>
  <conditionalFormatting sqref="AA20">
    <cfRule type="cellIs" dxfId="4597" priority="4569" operator="equal">
      <formula>1</formula>
    </cfRule>
  </conditionalFormatting>
  <conditionalFormatting sqref="AA20">
    <cfRule type="containsText" dxfId="4596" priority="4570" operator="containsText" text="0"/>
  </conditionalFormatting>
  <conditionalFormatting sqref="AA20">
    <cfRule type="cellIs" dxfId="4595" priority="4567" operator="equal">
      <formula>1</formula>
    </cfRule>
  </conditionalFormatting>
  <conditionalFormatting sqref="AA20">
    <cfRule type="containsText" dxfId="4594" priority="4568" operator="containsText" text="0"/>
  </conditionalFormatting>
  <conditionalFormatting sqref="AA20">
    <cfRule type="cellIs" dxfId="4593" priority="4565" operator="equal">
      <formula>1</formula>
    </cfRule>
  </conditionalFormatting>
  <conditionalFormatting sqref="AA20">
    <cfRule type="containsText" dxfId="4592" priority="4566" operator="containsText" text="0"/>
  </conditionalFormatting>
  <conditionalFormatting sqref="AA20">
    <cfRule type="cellIs" dxfId="4591" priority="4563" operator="equal">
      <formula>1</formula>
    </cfRule>
  </conditionalFormatting>
  <conditionalFormatting sqref="AA20">
    <cfRule type="containsText" dxfId="4590" priority="4564" operator="containsText" text="0"/>
  </conditionalFormatting>
  <conditionalFormatting sqref="AA20">
    <cfRule type="cellIs" dxfId="4589" priority="4561" operator="equal">
      <formula>1</formula>
    </cfRule>
  </conditionalFormatting>
  <conditionalFormatting sqref="AA20">
    <cfRule type="containsText" dxfId="4588" priority="4562" operator="containsText" text="0"/>
  </conditionalFormatting>
  <conditionalFormatting sqref="AA20">
    <cfRule type="cellIs" dxfId="4587" priority="4559" operator="equal">
      <formula>1</formula>
    </cfRule>
  </conditionalFormatting>
  <conditionalFormatting sqref="AA20">
    <cfRule type="containsText" dxfId="4586" priority="4560" operator="containsText" text="0"/>
  </conditionalFormatting>
  <conditionalFormatting sqref="AA20">
    <cfRule type="cellIs" dxfId="4585" priority="4557" operator="equal">
      <formula>1</formula>
    </cfRule>
  </conditionalFormatting>
  <conditionalFormatting sqref="AA20">
    <cfRule type="containsText" dxfId="4584" priority="4558" operator="containsText" text="0"/>
  </conditionalFormatting>
  <conditionalFormatting sqref="AA20">
    <cfRule type="cellIs" dxfId="4583" priority="4555" operator="equal">
      <formula>1</formula>
    </cfRule>
  </conditionalFormatting>
  <conditionalFormatting sqref="AA20">
    <cfRule type="containsText" dxfId="4582" priority="4556" operator="containsText" text="0"/>
  </conditionalFormatting>
  <conditionalFormatting sqref="AA20">
    <cfRule type="cellIs" dxfId="4581" priority="4553" operator="equal">
      <formula>1</formula>
    </cfRule>
  </conditionalFormatting>
  <conditionalFormatting sqref="AA20">
    <cfRule type="containsText" dxfId="4580" priority="4554" operator="containsText" text="0"/>
  </conditionalFormatting>
  <conditionalFormatting sqref="AA20">
    <cfRule type="cellIs" dxfId="4579" priority="4551" operator="equal">
      <formula>1</formula>
    </cfRule>
  </conditionalFormatting>
  <conditionalFormatting sqref="AA20">
    <cfRule type="containsText" dxfId="4578" priority="4552" operator="containsText" text="0"/>
  </conditionalFormatting>
  <conditionalFormatting sqref="AA20">
    <cfRule type="cellIs" dxfId="4577" priority="4549" operator="equal">
      <formula>1</formula>
    </cfRule>
  </conditionalFormatting>
  <conditionalFormatting sqref="AA20">
    <cfRule type="containsText" dxfId="4576" priority="4550" operator="containsText" text="0"/>
  </conditionalFormatting>
  <conditionalFormatting sqref="AA20">
    <cfRule type="cellIs" dxfId="4575" priority="4547" operator="equal">
      <formula>1</formula>
    </cfRule>
  </conditionalFormatting>
  <conditionalFormatting sqref="AA20">
    <cfRule type="containsText" dxfId="4574" priority="4548" operator="containsText" text="0"/>
  </conditionalFormatting>
  <conditionalFormatting sqref="AA20">
    <cfRule type="cellIs" dxfId="4573" priority="4545" operator="equal">
      <formula>1</formula>
    </cfRule>
  </conditionalFormatting>
  <conditionalFormatting sqref="AA20">
    <cfRule type="containsText" dxfId="4572" priority="4546" operator="containsText" text="0"/>
  </conditionalFormatting>
  <conditionalFormatting sqref="AA20">
    <cfRule type="cellIs" dxfId="4571" priority="4543" operator="equal">
      <formula>1</formula>
    </cfRule>
  </conditionalFormatting>
  <conditionalFormatting sqref="AA20">
    <cfRule type="containsText" dxfId="4570" priority="4544" operator="containsText" text="0"/>
  </conditionalFormatting>
  <conditionalFormatting sqref="AA20">
    <cfRule type="cellIs" dxfId="4569" priority="4541" operator="equal">
      <formula>1</formula>
    </cfRule>
  </conditionalFormatting>
  <conditionalFormatting sqref="AA20">
    <cfRule type="containsText" dxfId="4568" priority="4542" operator="containsText" text="0"/>
  </conditionalFormatting>
  <conditionalFormatting sqref="AA20">
    <cfRule type="cellIs" dxfId="4567" priority="4539" operator="equal">
      <formula>1</formula>
    </cfRule>
  </conditionalFormatting>
  <conditionalFormatting sqref="AA20">
    <cfRule type="containsText" dxfId="4566" priority="4540" operator="containsText" text="0"/>
  </conditionalFormatting>
  <conditionalFormatting sqref="AA20">
    <cfRule type="cellIs" dxfId="4565" priority="4537" operator="equal">
      <formula>1</formula>
    </cfRule>
  </conditionalFormatting>
  <conditionalFormatting sqref="AA20">
    <cfRule type="containsText" dxfId="4564" priority="4538" operator="containsText" text="0"/>
  </conditionalFormatting>
  <conditionalFormatting sqref="AA20">
    <cfRule type="cellIs" dxfId="4563" priority="4535" operator="equal">
      <formula>1</formula>
    </cfRule>
  </conditionalFormatting>
  <conditionalFormatting sqref="AA20">
    <cfRule type="containsText" dxfId="4562" priority="4536" operator="containsText" text="0"/>
  </conditionalFormatting>
  <conditionalFormatting sqref="AA20">
    <cfRule type="cellIs" dxfId="4561" priority="4533" operator="equal">
      <formula>1</formula>
    </cfRule>
  </conditionalFormatting>
  <conditionalFormatting sqref="AA20">
    <cfRule type="containsText" dxfId="4560" priority="4534" operator="containsText" text="0"/>
  </conditionalFormatting>
  <conditionalFormatting sqref="AA20">
    <cfRule type="cellIs" dxfId="4559" priority="4531" operator="equal">
      <formula>1</formula>
    </cfRule>
  </conditionalFormatting>
  <conditionalFormatting sqref="AA20">
    <cfRule type="containsText" dxfId="4558" priority="4532" operator="containsText" text="0"/>
  </conditionalFormatting>
  <conditionalFormatting sqref="AA20">
    <cfRule type="cellIs" dxfId="4557" priority="4529" operator="equal">
      <formula>1</formula>
    </cfRule>
  </conditionalFormatting>
  <conditionalFormatting sqref="AA20">
    <cfRule type="containsText" dxfId="4556" priority="4530" operator="containsText" text="0"/>
  </conditionalFormatting>
  <conditionalFormatting sqref="AA20">
    <cfRule type="cellIs" dxfId="4555" priority="4527" operator="equal">
      <formula>1</formula>
    </cfRule>
  </conditionalFormatting>
  <conditionalFormatting sqref="AA20">
    <cfRule type="containsText" dxfId="4554" priority="4528" operator="containsText" text="0"/>
  </conditionalFormatting>
  <conditionalFormatting sqref="AA20">
    <cfRule type="cellIs" dxfId="4553" priority="4525" operator="equal">
      <formula>1</formula>
    </cfRule>
  </conditionalFormatting>
  <conditionalFormatting sqref="AA20">
    <cfRule type="containsText" dxfId="4552" priority="4526" operator="containsText" text="0"/>
  </conditionalFormatting>
  <conditionalFormatting sqref="AA22">
    <cfRule type="cellIs" dxfId="4551" priority="4523" operator="equal">
      <formula>1</formula>
    </cfRule>
  </conditionalFormatting>
  <conditionalFormatting sqref="AA22">
    <cfRule type="containsText" dxfId="4550" priority="4524" operator="containsText" text="0"/>
  </conditionalFormatting>
  <conditionalFormatting sqref="AA22">
    <cfRule type="cellIs" dxfId="4549" priority="4521" operator="equal">
      <formula>1</formula>
    </cfRule>
  </conditionalFormatting>
  <conditionalFormatting sqref="AA22">
    <cfRule type="containsText" dxfId="4548" priority="4522" operator="containsText" text="0"/>
  </conditionalFormatting>
  <conditionalFormatting sqref="AA22">
    <cfRule type="cellIs" dxfId="4547" priority="4519" operator="equal">
      <formula>1</formula>
    </cfRule>
  </conditionalFormatting>
  <conditionalFormatting sqref="AA22">
    <cfRule type="containsText" dxfId="4546" priority="4520" operator="containsText" text="0"/>
  </conditionalFormatting>
  <conditionalFormatting sqref="AA22">
    <cfRule type="cellIs" dxfId="4545" priority="4517" operator="equal">
      <formula>1</formula>
    </cfRule>
  </conditionalFormatting>
  <conditionalFormatting sqref="AA22">
    <cfRule type="containsText" dxfId="4544" priority="4518" operator="containsText" text="0"/>
  </conditionalFormatting>
  <conditionalFormatting sqref="AA22">
    <cfRule type="cellIs" dxfId="4543" priority="4515" operator="equal">
      <formula>1</formula>
    </cfRule>
  </conditionalFormatting>
  <conditionalFormatting sqref="AA22">
    <cfRule type="containsText" dxfId="4542" priority="4516" operator="containsText" text="0"/>
  </conditionalFormatting>
  <conditionalFormatting sqref="AA22">
    <cfRule type="cellIs" dxfId="4541" priority="4513" operator="equal">
      <formula>1</formula>
    </cfRule>
  </conditionalFormatting>
  <conditionalFormatting sqref="AA22">
    <cfRule type="containsText" dxfId="4540" priority="4514" operator="containsText" text="0"/>
  </conditionalFormatting>
  <conditionalFormatting sqref="AA22">
    <cfRule type="cellIs" dxfId="4539" priority="4511" operator="equal">
      <formula>1</formula>
    </cfRule>
  </conditionalFormatting>
  <conditionalFormatting sqref="AA22">
    <cfRule type="containsText" dxfId="4538" priority="4512" operator="containsText" text="0"/>
  </conditionalFormatting>
  <conditionalFormatting sqref="AA22">
    <cfRule type="cellIs" dxfId="4537" priority="4509" operator="equal">
      <formula>1</formula>
    </cfRule>
  </conditionalFormatting>
  <conditionalFormatting sqref="AA22">
    <cfRule type="containsText" dxfId="4536" priority="4510" operator="containsText" text="0"/>
  </conditionalFormatting>
  <conditionalFormatting sqref="AA22">
    <cfRule type="cellIs" dxfId="4535" priority="4507" operator="equal">
      <formula>1</formula>
    </cfRule>
  </conditionalFormatting>
  <conditionalFormatting sqref="AA22">
    <cfRule type="containsText" dxfId="4534" priority="4508" operator="containsText" text="0"/>
  </conditionalFormatting>
  <conditionalFormatting sqref="AA22">
    <cfRule type="cellIs" dxfId="4533" priority="4505" operator="equal">
      <formula>1</formula>
    </cfRule>
  </conditionalFormatting>
  <conditionalFormatting sqref="AA22">
    <cfRule type="containsText" dxfId="4532" priority="4506" operator="containsText" text="0"/>
  </conditionalFormatting>
  <conditionalFormatting sqref="AA22">
    <cfRule type="cellIs" dxfId="4531" priority="4503" operator="equal">
      <formula>1</formula>
    </cfRule>
  </conditionalFormatting>
  <conditionalFormatting sqref="AA22">
    <cfRule type="containsText" dxfId="4530" priority="4504" operator="containsText" text="0"/>
  </conditionalFormatting>
  <conditionalFormatting sqref="AA22">
    <cfRule type="cellIs" dxfId="4529" priority="4501" operator="equal">
      <formula>1</formula>
    </cfRule>
  </conditionalFormatting>
  <conditionalFormatting sqref="AA22">
    <cfRule type="containsText" dxfId="4528" priority="4502" operator="containsText" text="0"/>
  </conditionalFormatting>
  <conditionalFormatting sqref="AA22">
    <cfRule type="cellIs" dxfId="4527" priority="4499" operator="equal">
      <formula>1</formula>
    </cfRule>
  </conditionalFormatting>
  <conditionalFormatting sqref="AA22">
    <cfRule type="containsText" dxfId="4526" priority="4500" operator="containsText" text="0"/>
  </conditionalFormatting>
  <conditionalFormatting sqref="AA22">
    <cfRule type="cellIs" dxfId="4525" priority="4497" operator="equal">
      <formula>1</formula>
    </cfRule>
  </conditionalFormatting>
  <conditionalFormatting sqref="AA22">
    <cfRule type="containsText" dxfId="4524" priority="4498" operator="containsText" text="0"/>
  </conditionalFormatting>
  <conditionalFormatting sqref="AA22">
    <cfRule type="cellIs" dxfId="4523" priority="4495" operator="equal">
      <formula>1</formula>
    </cfRule>
  </conditionalFormatting>
  <conditionalFormatting sqref="AA22">
    <cfRule type="containsText" dxfId="4522" priority="4496" operator="containsText" text="0"/>
  </conditionalFormatting>
  <conditionalFormatting sqref="AA22">
    <cfRule type="cellIs" dxfId="4521" priority="4493" operator="equal">
      <formula>1</formula>
    </cfRule>
  </conditionalFormatting>
  <conditionalFormatting sqref="AA22">
    <cfRule type="containsText" dxfId="4520" priority="4494" operator="containsText" text="0"/>
  </conditionalFormatting>
  <conditionalFormatting sqref="AA22">
    <cfRule type="cellIs" dxfId="4519" priority="4491" operator="equal">
      <formula>1</formula>
    </cfRule>
  </conditionalFormatting>
  <conditionalFormatting sqref="AA22">
    <cfRule type="containsText" dxfId="4518" priority="4492" operator="containsText" text="0"/>
  </conditionalFormatting>
  <conditionalFormatting sqref="AA22">
    <cfRule type="cellIs" dxfId="4517" priority="4489" operator="equal">
      <formula>1</formula>
    </cfRule>
  </conditionalFormatting>
  <conditionalFormatting sqref="AA22">
    <cfRule type="containsText" dxfId="4516" priority="4490" operator="containsText" text="0"/>
  </conditionalFormatting>
  <conditionalFormatting sqref="AA22">
    <cfRule type="cellIs" dxfId="4515" priority="4487" operator="equal">
      <formula>1</formula>
    </cfRule>
  </conditionalFormatting>
  <conditionalFormatting sqref="AA22">
    <cfRule type="containsText" dxfId="4514" priority="4488" operator="containsText" text="0"/>
  </conditionalFormatting>
  <conditionalFormatting sqref="AA22">
    <cfRule type="cellIs" dxfId="4513" priority="4485" operator="equal">
      <formula>1</formula>
    </cfRule>
  </conditionalFormatting>
  <conditionalFormatting sqref="AA22">
    <cfRule type="containsText" dxfId="4512" priority="4486" operator="containsText" text="0"/>
  </conditionalFormatting>
  <conditionalFormatting sqref="AA22">
    <cfRule type="cellIs" dxfId="4511" priority="4483" operator="equal">
      <formula>1</formula>
    </cfRule>
  </conditionalFormatting>
  <conditionalFormatting sqref="AA22">
    <cfRule type="containsText" dxfId="4510" priority="4484" operator="containsText" text="0"/>
  </conditionalFormatting>
  <conditionalFormatting sqref="AA22">
    <cfRule type="cellIs" dxfId="4509" priority="4481" operator="equal">
      <formula>1</formula>
    </cfRule>
  </conditionalFormatting>
  <conditionalFormatting sqref="AA22">
    <cfRule type="containsText" dxfId="4508" priority="4482" operator="containsText" text="0"/>
  </conditionalFormatting>
  <conditionalFormatting sqref="AA22">
    <cfRule type="cellIs" dxfId="4507" priority="4479" operator="equal">
      <formula>1</formula>
    </cfRule>
  </conditionalFormatting>
  <conditionalFormatting sqref="AA22">
    <cfRule type="containsText" dxfId="4506" priority="4480" operator="containsText" text="0"/>
  </conditionalFormatting>
  <conditionalFormatting sqref="AA24">
    <cfRule type="cellIs" dxfId="4505" priority="4477" operator="equal">
      <formula>1</formula>
    </cfRule>
  </conditionalFormatting>
  <conditionalFormatting sqref="AA24">
    <cfRule type="containsText" dxfId="4504" priority="4478" operator="containsText" text="0"/>
  </conditionalFormatting>
  <conditionalFormatting sqref="AA24">
    <cfRule type="cellIs" dxfId="4503" priority="4475" operator="equal">
      <formula>1</formula>
    </cfRule>
  </conditionalFormatting>
  <conditionalFormatting sqref="AA24">
    <cfRule type="containsText" dxfId="4502" priority="4476" operator="containsText" text="0"/>
  </conditionalFormatting>
  <conditionalFormatting sqref="AA24">
    <cfRule type="cellIs" dxfId="4501" priority="4473" operator="equal">
      <formula>1</formula>
    </cfRule>
  </conditionalFormatting>
  <conditionalFormatting sqref="AA24">
    <cfRule type="containsText" dxfId="4500" priority="4474" operator="containsText" text="0"/>
  </conditionalFormatting>
  <conditionalFormatting sqref="AA24">
    <cfRule type="cellIs" dxfId="4499" priority="4471" operator="equal">
      <formula>1</formula>
    </cfRule>
  </conditionalFormatting>
  <conditionalFormatting sqref="AA24">
    <cfRule type="containsText" dxfId="4498" priority="4472" operator="containsText" text="0"/>
  </conditionalFormatting>
  <conditionalFormatting sqref="AA24">
    <cfRule type="cellIs" dxfId="4497" priority="4469" operator="equal">
      <formula>1</formula>
    </cfRule>
  </conditionalFormatting>
  <conditionalFormatting sqref="AA24">
    <cfRule type="containsText" dxfId="4496" priority="4470" operator="containsText" text="0"/>
  </conditionalFormatting>
  <conditionalFormatting sqref="AA24">
    <cfRule type="cellIs" dxfId="4495" priority="4467" operator="equal">
      <formula>1</formula>
    </cfRule>
  </conditionalFormatting>
  <conditionalFormatting sqref="AA24">
    <cfRule type="containsText" dxfId="4494" priority="4468" operator="containsText" text="0"/>
  </conditionalFormatting>
  <conditionalFormatting sqref="AA24">
    <cfRule type="cellIs" dxfId="4493" priority="4465" operator="equal">
      <formula>1</formula>
    </cfRule>
  </conditionalFormatting>
  <conditionalFormatting sqref="AA24">
    <cfRule type="containsText" dxfId="4492" priority="4466" operator="containsText" text="0"/>
  </conditionalFormatting>
  <conditionalFormatting sqref="AA24">
    <cfRule type="cellIs" dxfId="4491" priority="4463" operator="equal">
      <formula>1</formula>
    </cfRule>
  </conditionalFormatting>
  <conditionalFormatting sqref="AA24">
    <cfRule type="containsText" dxfId="4490" priority="4464" operator="containsText" text="0"/>
  </conditionalFormatting>
  <conditionalFormatting sqref="AA24">
    <cfRule type="cellIs" dxfId="4489" priority="4461" operator="equal">
      <formula>1</formula>
    </cfRule>
  </conditionalFormatting>
  <conditionalFormatting sqref="AA24">
    <cfRule type="containsText" dxfId="4488" priority="4462" operator="containsText" text="0"/>
  </conditionalFormatting>
  <conditionalFormatting sqref="AA24">
    <cfRule type="cellIs" dxfId="4487" priority="4459" operator="equal">
      <formula>1</formula>
    </cfRule>
  </conditionalFormatting>
  <conditionalFormatting sqref="AA24">
    <cfRule type="containsText" dxfId="4486" priority="4460" operator="containsText" text="0"/>
  </conditionalFormatting>
  <conditionalFormatting sqref="AA24">
    <cfRule type="cellIs" dxfId="4485" priority="4457" operator="equal">
      <formula>1</formula>
    </cfRule>
  </conditionalFormatting>
  <conditionalFormatting sqref="AA24">
    <cfRule type="containsText" dxfId="4484" priority="4458" operator="containsText" text="0"/>
  </conditionalFormatting>
  <conditionalFormatting sqref="AA24">
    <cfRule type="cellIs" dxfId="4483" priority="4455" operator="equal">
      <formula>1</formula>
    </cfRule>
  </conditionalFormatting>
  <conditionalFormatting sqref="AA24">
    <cfRule type="containsText" dxfId="4482" priority="4456" operator="containsText" text="0"/>
  </conditionalFormatting>
  <conditionalFormatting sqref="AA24">
    <cfRule type="cellIs" dxfId="4481" priority="4453" operator="equal">
      <formula>1</formula>
    </cfRule>
  </conditionalFormatting>
  <conditionalFormatting sqref="AA24">
    <cfRule type="containsText" dxfId="4480" priority="4454" operator="containsText" text="0"/>
  </conditionalFormatting>
  <conditionalFormatting sqref="AA24">
    <cfRule type="cellIs" dxfId="4479" priority="4451" operator="equal">
      <formula>1</formula>
    </cfRule>
  </conditionalFormatting>
  <conditionalFormatting sqref="AA24">
    <cfRule type="containsText" dxfId="4478" priority="4452" operator="containsText" text="0"/>
  </conditionalFormatting>
  <conditionalFormatting sqref="AA24">
    <cfRule type="cellIs" dxfId="4477" priority="4449" operator="equal">
      <formula>1</formula>
    </cfRule>
  </conditionalFormatting>
  <conditionalFormatting sqref="AA24">
    <cfRule type="containsText" dxfId="4476" priority="4450" operator="containsText" text="0"/>
  </conditionalFormatting>
  <conditionalFormatting sqref="AA24">
    <cfRule type="cellIs" dxfId="4475" priority="4447" operator="equal">
      <formula>1</formula>
    </cfRule>
  </conditionalFormatting>
  <conditionalFormatting sqref="AA24">
    <cfRule type="containsText" dxfId="4474" priority="4448" operator="containsText" text="0"/>
  </conditionalFormatting>
  <conditionalFormatting sqref="AA24">
    <cfRule type="cellIs" dxfId="4473" priority="4445" operator="equal">
      <formula>1</formula>
    </cfRule>
  </conditionalFormatting>
  <conditionalFormatting sqref="AA24">
    <cfRule type="containsText" dxfId="4472" priority="4446" operator="containsText" text="0"/>
  </conditionalFormatting>
  <conditionalFormatting sqref="AA24">
    <cfRule type="cellIs" dxfId="4471" priority="4443" operator="equal">
      <formula>1</formula>
    </cfRule>
  </conditionalFormatting>
  <conditionalFormatting sqref="AA24">
    <cfRule type="containsText" dxfId="4470" priority="4444" operator="containsText" text="0"/>
  </conditionalFormatting>
  <conditionalFormatting sqref="AA24">
    <cfRule type="cellIs" dxfId="4469" priority="4441" operator="equal">
      <formula>1</formula>
    </cfRule>
  </conditionalFormatting>
  <conditionalFormatting sqref="AA24">
    <cfRule type="containsText" dxfId="4468" priority="4442" operator="containsText" text="0"/>
  </conditionalFormatting>
  <conditionalFormatting sqref="AA24">
    <cfRule type="cellIs" dxfId="4467" priority="4439" operator="equal">
      <formula>1</formula>
    </cfRule>
  </conditionalFormatting>
  <conditionalFormatting sqref="AA24">
    <cfRule type="containsText" dxfId="4466" priority="4440" operator="containsText" text="0"/>
  </conditionalFormatting>
  <conditionalFormatting sqref="AA24">
    <cfRule type="cellIs" dxfId="4465" priority="4437" operator="equal">
      <formula>1</formula>
    </cfRule>
  </conditionalFormatting>
  <conditionalFormatting sqref="AA24">
    <cfRule type="containsText" dxfId="4464" priority="4438" operator="containsText" text="0"/>
  </conditionalFormatting>
  <conditionalFormatting sqref="AA24">
    <cfRule type="cellIs" dxfId="4463" priority="4435" operator="equal">
      <formula>1</formula>
    </cfRule>
  </conditionalFormatting>
  <conditionalFormatting sqref="AA24">
    <cfRule type="containsText" dxfId="4462" priority="4436" operator="containsText" text="0"/>
  </conditionalFormatting>
  <conditionalFormatting sqref="AA24">
    <cfRule type="cellIs" dxfId="4461" priority="4433" operator="equal">
      <formula>1</formula>
    </cfRule>
  </conditionalFormatting>
  <conditionalFormatting sqref="AA24">
    <cfRule type="containsText" dxfId="4460" priority="4434" operator="containsText" text="0"/>
  </conditionalFormatting>
  <conditionalFormatting sqref="AA26">
    <cfRule type="cellIs" dxfId="4459" priority="4431" operator="equal">
      <formula>1</formula>
    </cfRule>
  </conditionalFormatting>
  <conditionalFormatting sqref="AA26">
    <cfRule type="containsText" dxfId="4458" priority="4432" operator="containsText" text="0"/>
  </conditionalFormatting>
  <conditionalFormatting sqref="AA26">
    <cfRule type="cellIs" dxfId="4457" priority="4429" operator="equal">
      <formula>1</formula>
    </cfRule>
  </conditionalFormatting>
  <conditionalFormatting sqref="AA26">
    <cfRule type="containsText" dxfId="4456" priority="4430" operator="containsText" text="0"/>
  </conditionalFormatting>
  <conditionalFormatting sqref="AA26">
    <cfRule type="cellIs" dxfId="4455" priority="4427" operator="equal">
      <formula>1</formula>
    </cfRule>
  </conditionalFormatting>
  <conditionalFormatting sqref="AA26">
    <cfRule type="containsText" dxfId="4454" priority="4428" operator="containsText" text="0"/>
  </conditionalFormatting>
  <conditionalFormatting sqref="AA26">
    <cfRule type="cellIs" dxfId="4453" priority="4425" operator="equal">
      <formula>1</formula>
    </cfRule>
  </conditionalFormatting>
  <conditionalFormatting sqref="AA26">
    <cfRule type="containsText" dxfId="4452" priority="4426" operator="containsText" text="0"/>
  </conditionalFormatting>
  <conditionalFormatting sqref="AA26">
    <cfRule type="cellIs" dxfId="4451" priority="4423" operator="equal">
      <formula>1</formula>
    </cfRule>
  </conditionalFormatting>
  <conditionalFormatting sqref="AA26">
    <cfRule type="containsText" dxfId="4450" priority="4424" operator="containsText" text="0"/>
  </conditionalFormatting>
  <conditionalFormatting sqref="AA26">
    <cfRule type="cellIs" dxfId="4449" priority="4421" operator="equal">
      <formula>1</formula>
    </cfRule>
  </conditionalFormatting>
  <conditionalFormatting sqref="AA26">
    <cfRule type="containsText" dxfId="4448" priority="4422" operator="containsText" text="0"/>
  </conditionalFormatting>
  <conditionalFormatting sqref="AA26">
    <cfRule type="cellIs" dxfId="4447" priority="4419" operator="equal">
      <formula>1</formula>
    </cfRule>
  </conditionalFormatting>
  <conditionalFormatting sqref="AA26">
    <cfRule type="containsText" dxfId="4446" priority="4420" operator="containsText" text="0"/>
  </conditionalFormatting>
  <conditionalFormatting sqref="AA26">
    <cfRule type="cellIs" dxfId="4445" priority="4417" operator="equal">
      <formula>1</formula>
    </cfRule>
  </conditionalFormatting>
  <conditionalFormatting sqref="AA26">
    <cfRule type="containsText" dxfId="4444" priority="4418" operator="containsText" text="0"/>
  </conditionalFormatting>
  <conditionalFormatting sqref="AA26">
    <cfRule type="cellIs" dxfId="4443" priority="4415" operator="equal">
      <formula>1</formula>
    </cfRule>
  </conditionalFormatting>
  <conditionalFormatting sqref="AA26">
    <cfRule type="containsText" dxfId="4442" priority="4416" operator="containsText" text="0"/>
  </conditionalFormatting>
  <conditionalFormatting sqref="AA26">
    <cfRule type="cellIs" dxfId="4441" priority="4413" operator="equal">
      <formula>1</formula>
    </cfRule>
  </conditionalFormatting>
  <conditionalFormatting sqref="AA26">
    <cfRule type="containsText" dxfId="4440" priority="4414" operator="containsText" text="0"/>
  </conditionalFormatting>
  <conditionalFormatting sqref="AA26">
    <cfRule type="cellIs" dxfId="4439" priority="4411" operator="equal">
      <formula>1</formula>
    </cfRule>
  </conditionalFormatting>
  <conditionalFormatting sqref="AA26">
    <cfRule type="containsText" dxfId="4438" priority="4412" operator="containsText" text="0"/>
  </conditionalFormatting>
  <conditionalFormatting sqref="AA26">
    <cfRule type="cellIs" dxfId="4437" priority="4409" operator="equal">
      <formula>1</formula>
    </cfRule>
  </conditionalFormatting>
  <conditionalFormatting sqref="AA26">
    <cfRule type="containsText" dxfId="4436" priority="4410" operator="containsText" text="0"/>
  </conditionalFormatting>
  <conditionalFormatting sqref="AA26">
    <cfRule type="cellIs" dxfId="4435" priority="4407" operator="equal">
      <formula>1</formula>
    </cfRule>
  </conditionalFormatting>
  <conditionalFormatting sqref="AA26">
    <cfRule type="containsText" dxfId="4434" priority="4408" operator="containsText" text="0"/>
  </conditionalFormatting>
  <conditionalFormatting sqref="AA26">
    <cfRule type="cellIs" dxfId="4433" priority="4405" operator="equal">
      <formula>1</formula>
    </cfRule>
  </conditionalFormatting>
  <conditionalFormatting sqref="AA26">
    <cfRule type="containsText" dxfId="4432" priority="4406" operator="containsText" text="0"/>
  </conditionalFormatting>
  <conditionalFormatting sqref="AA26">
    <cfRule type="cellIs" dxfId="4431" priority="4403" operator="equal">
      <formula>1</formula>
    </cfRule>
  </conditionalFormatting>
  <conditionalFormatting sqref="AA26">
    <cfRule type="containsText" dxfId="4430" priority="4404" operator="containsText" text="0"/>
  </conditionalFormatting>
  <conditionalFormatting sqref="AA26">
    <cfRule type="cellIs" dxfId="4429" priority="4401" operator="equal">
      <formula>1</formula>
    </cfRule>
  </conditionalFormatting>
  <conditionalFormatting sqref="AA26">
    <cfRule type="containsText" dxfId="4428" priority="4402" operator="containsText" text="0"/>
  </conditionalFormatting>
  <conditionalFormatting sqref="AA26">
    <cfRule type="cellIs" dxfId="4427" priority="4399" operator="equal">
      <formula>1</formula>
    </cfRule>
  </conditionalFormatting>
  <conditionalFormatting sqref="AA26">
    <cfRule type="containsText" dxfId="4426" priority="4400" operator="containsText" text="0"/>
  </conditionalFormatting>
  <conditionalFormatting sqref="AA26">
    <cfRule type="cellIs" dxfId="4425" priority="4397" operator="equal">
      <formula>1</formula>
    </cfRule>
  </conditionalFormatting>
  <conditionalFormatting sqref="AA26">
    <cfRule type="containsText" dxfId="4424" priority="4398" operator="containsText" text="0"/>
  </conditionalFormatting>
  <conditionalFormatting sqref="AA26">
    <cfRule type="cellIs" dxfId="4423" priority="4395" operator="equal">
      <formula>1</formula>
    </cfRule>
  </conditionalFormatting>
  <conditionalFormatting sqref="AA26">
    <cfRule type="containsText" dxfId="4422" priority="4396" operator="containsText" text="0"/>
  </conditionalFormatting>
  <conditionalFormatting sqref="AA26">
    <cfRule type="cellIs" dxfId="4421" priority="4393" operator="equal">
      <formula>1</formula>
    </cfRule>
  </conditionalFormatting>
  <conditionalFormatting sqref="AA26">
    <cfRule type="containsText" dxfId="4420" priority="4394" operator="containsText" text="0"/>
  </conditionalFormatting>
  <conditionalFormatting sqref="AA26">
    <cfRule type="cellIs" dxfId="4419" priority="4391" operator="equal">
      <formula>1</formula>
    </cfRule>
  </conditionalFormatting>
  <conditionalFormatting sqref="AA26">
    <cfRule type="containsText" dxfId="4418" priority="4392" operator="containsText" text="0"/>
  </conditionalFormatting>
  <conditionalFormatting sqref="AA26">
    <cfRule type="cellIs" dxfId="4417" priority="4389" operator="equal">
      <formula>1</formula>
    </cfRule>
  </conditionalFormatting>
  <conditionalFormatting sqref="AA26">
    <cfRule type="containsText" dxfId="4416" priority="4390" operator="containsText" text="0"/>
  </conditionalFormatting>
  <conditionalFormatting sqref="AA26">
    <cfRule type="cellIs" dxfId="4415" priority="4387" operator="equal">
      <formula>1</formula>
    </cfRule>
  </conditionalFormatting>
  <conditionalFormatting sqref="AA26">
    <cfRule type="containsText" dxfId="4414" priority="4388" operator="containsText" text="0"/>
  </conditionalFormatting>
  <conditionalFormatting sqref="AA28">
    <cfRule type="cellIs" dxfId="4413" priority="4385" operator="equal">
      <formula>1</formula>
    </cfRule>
  </conditionalFormatting>
  <conditionalFormatting sqref="AA28">
    <cfRule type="containsText" dxfId="4412" priority="4386" operator="containsText" text="0"/>
  </conditionalFormatting>
  <conditionalFormatting sqref="AA28">
    <cfRule type="cellIs" dxfId="4411" priority="4383" operator="equal">
      <formula>1</formula>
    </cfRule>
  </conditionalFormatting>
  <conditionalFormatting sqref="AA28">
    <cfRule type="containsText" dxfId="4410" priority="4384" operator="containsText" text="0"/>
  </conditionalFormatting>
  <conditionalFormatting sqref="AA28">
    <cfRule type="cellIs" dxfId="4409" priority="4381" operator="equal">
      <formula>1</formula>
    </cfRule>
  </conditionalFormatting>
  <conditionalFormatting sqref="AA28">
    <cfRule type="containsText" dxfId="4408" priority="4382" operator="containsText" text="0"/>
  </conditionalFormatting>
  <conditionalFormatting sqref="AA28">
    <cfRule type="cellIs" dxfId="4407" priority="4379" operator="equal">
      <formula>1</formula>
    </cfRule>
  </conditionalFormatting>
  <conditionalFormatting sqref="AA28">
    <cfRule type="containsText" dxfId="4406" priority="4380" operator="containsText" text="0"/>
  </conditionalFormatting>
  <conditionalFormatting sqref="AA28">
    <cfRule type="cellIs" dxfId="4405" priority="4377" operator="equal">
      <formula>1</formula>
    </cfRule>
  </conditionalFormatting>
  <conditionalFormatting sqref="AA28">
    <cfRule type="containsText" dxfId="4404" priority="4378" operator="containsText" text="0"/>
  </conditionalFormatting>
  <conditionalFormatting sqref="AA28">
    <cfRule type="cellIs" dxfId="4403" priority="4375" operator="equal">
      <formula>1</formula>
    </cfRule>
  </conditionalFormatting>
  <conditionalFormatting sqref="AA28">
    <cfRule type="containsText" dxfId="4402" priority="4376" operator="containsText" text="0"/>
  </conditionalFormatting>
  <conditionalFormatting sqref="AA28">
    <cfRule type="cellIs" dxfId="4401" priority="4373" operator="equal">
      <formula>1</formula>
    </cfRule>
  </conditionalFormatting>
  <conditionalFormatting sqref="AA28">
    <cfRule type="containsText" dxfId="4400" priority="4374" operator="containsText" text="0"/>
  </conditionalFormatting>
  <conditionalFormatting sqref="AA28">
    <cfRule type="cellIs" dxfId="4399" priority="4371" operator="equal">
      <formula>1</formula>
    </cfRule>
  </conditionalFormatting>
  <conditionalFormatting sqref="AA28">
    <cfRule type="containsText" dxfId="4398" priority="4372" operator="containsText" text="0"/>
  </conditionalFormatting>
  <conditionalFormatting sqref="AA28">
    <cfRule type="cellIs" dxfId="4397" priority="4369" operator="equal">
      <formula>1</formula>
    </cfRule>
  </conditionalFormatting>
  <conditionalFormatting sqref="AA28">
    <cfRule type="containsText" dxfId="4396" priority="4370" operator="containsText" text="0"/>
  </conditionalFormatting>
  <conditionalFormatting sqref="AA28">
    <cfRule type="cellIs" dxfId="4395" priority="4367" operator="equal">
      <formula>1</formula>
    </cfRule>
  </conditionalFormatting>
  <conditionalFormatting sqref="AA28">
    <cfRule type="containsText" dxfId="4394" priority="4368" operator="containsText" text="0"/>
  </conditionalFormatting>
  <conditionalFormatting sqref="AA28">
    <cfRule type="cellIs" dxfId="4393" priority="4365" operator="equal">
      <formula>1</formula>
    </cfRule>
  </conditionalFormatting>
  <conditionalFormatting sqref="AA28">
    <cfRule type="containsText" dxfId="4392" priority="4366" operator="containsText" text="0"/>
  </conditionalFormatting>
  <conditionalFormatting sqref="AA28">
    <cfRule type="cellIs" dxfId="4391" priority="4363" operator="equal">
      <formula>1</formula>
    </cfRule>
  </conditionalFormatting>
  <conditionalFormatting sqref="AA28">
    <cfRule type="containsText" dxfId="4390" priority="4364" operator="containsText" text="0"/>
  </conditionalFormatting>
  <conditionalFormatting sqref="AA28">
    <cfRule type="cellIs" dxfId="4389" priority="4361" operator="equal">
      <formula>1</formula>
    </cfRule>
  </conditionalFormatting>
  <conditionalFormatting sqref="AA28">
    <cfRule type="containsText" dxfId="4388" priority="4362" operator="containsText" text="0"/>
  </conditionalFormatting>
  <conditionalFormatting sqref="AA28">
    <cfRule type="cellIs" dxfId="4387" priority="4359" operator="equal">
      <formula>1</formula>
    </cfRule>
  </conditionalFormatting>
  <conditionalFormatting sqref="AA28">
    <cfRule type="containsText" dxfId="4386" priority="4360" operator="containsText" text="0"/>
  </conditionalFormatting>
  <conditionalFormatting sqref="AA28">
    <cfRule type="cellIs" dxfId="4385" priority="4357" operator="equal">
      <formula>1</formula>
    </cfRule>
  </conditionalFormatting>
  <conditionalFormatting sqref="AA28">
    <cfRule type="containsText" dxfId="4384" priority="4358" operator="containsText" text="0"/>
  </conditionalFormatting>
  <conditionalFormatting sqref="AA28">
    <cfRule type="cellIs" dxfId="4383" priority="4355" operator="equal">
      <formula>1</formula>
    </cfRule>
  </conditionalFormatting>
  <conditionalFormatting sqref="AA28">
    <cfRule type="containsText" dxfId="4382" priority="4356" operator="containsText" text="0"/>
  </conditionalFormatting>
  <conditionalFormatting sqref="AA28">
    <cfRule type="cellIs" dxfId="4381" priority="4353" operator="equal">
      <formula>1</formula>
    </cfRule>
  </conditionalFormatting>
  <conditionalFormatting sqref="AA28">
    <cfRule type="containsText" dxfId="4380" priority="4354" operator="containsText" text="0"/>
  </conditionalFormatting>
  <conditionalFormatting sqref="AA28">
    <cfRule type="cellIs" dxfId="4379" priority="4351" operator="equal">
      <formula>1</formula>
    </cfRule>
  </conditionalFormatting>
  <conditionalFormatting sqref="AA28">
    <cfRule type="containsText" dxfId="4378" priority="4352" operator="containsText" text="0"/>
  </conditionalFormatting>
  <conditionalFormatting sqref="AA28">
    <cfRule type="cellIs" dxfId="4377" priority="4349" operator="equal">
      <formula>1</formula>
    </cfRule>
  </conditionalFormatting>
  <conditionalFormatting sqref="AA28">
    <cfRule type="containsText" dxfId="4376" priority="4350" operator="containsText" text="0"/>
  </conditionalFormatting>
  <conditionalFormatting sqref="AA28">
    <cfRule type="cellIs" dxfId="4375" priority="4347" operator="equal">
      <formula>1</formula>
    </cfRule>
  </conditionalFormatting>
  <conditionalFormatting sqref="AA28">
    <cfRule type="containsText" dxfId="4374" priority="4348" operator="containsText" text="0"/>
  </conditionalFormatting>
  <conditionalFormatting sqref="AA28">
    <cfRule type="cellIs" dxfId="4373" priority="4345" operator="equal">
      <formula>1</formula>
    </cfRule>
  </conditionalFormatting>
  <conditionalFormatting sqref="AA28">
    <cfRule type="containsText" dxfId="4372" priority="4346" operator="containsText" text="0"/>
  </conditionalFormatting>
  <conditionalFormatting sqref="AA28">
    <cfRule type="cellIs" dxfId="4371" priority="4343" operator="equal">
      <formula>1</formula>
    </cfRule>
  </conditionalFormatting>
  <conditionalFormatting sqref="AA28">
    <cfRule type="containsText" dxfId="4370" priority="4344" operator="containsText" text="0"/>
  </conditionalFormatting>
  <conditionalFormatting sqref="AA28">
    <cfRule type="cellIs" dxfId="4369" priority="4341" operator="equal">
      <formula>1</formula>
    </cfRule>
  </conditionalFormatting>
  <conditionalFormatting sqref="AA28">
    <cfRule type="containsText" dxfId="4368" priority="4342" operator="containsText" text="0"/>
  </conditionalFormatting>
  <conditionalFormatting sqref="AA30">
    <cfRule type="cellIs" dxfId="4367" priority="4339" operator="equal">
      <formula>1</formula>
    </cfRule>
  </conditionalFormatting>
  <conditionalFormatting sqref="AA30">
    <cfRule type="containsText" dxfId="4366" priority="4340" operator="containsText" text="0"/>
  </conditionalFormatting>
  <conditionalFormatting sqref="AA30">
    <cfRule type="cellIs" dxfId="4365" priority="4337" operator="equal">
      <formula>1</formula>
    </cfRule>
  </conditionalFormatting>
  <conditionalFormatting sqref="AA30">
    <cfRule type="containsText" dxfId="4364" priority="4338" operator="containsText" text="0"/>
  </conditionalFormatting>
  <conditionalFormatting sqref="AA30">
    <cfRule type="cellIs" dxfId="4363" priority="4335" operator="equal">
      <formula>1</formula>
    </cfRule>
  </conditionalFormatting>
  <conditionalFormatting sqref="AA30">
    <cfRule type="containsText" dxfId="4362" priority="4336" operator="containsText" text="0"/>
  </conditionalFormatting>
  <conditionalFormatting sqref="AA30">
    <cfRule type="cellIs" dxfId="4361" priority="4333" operator="equal">
      <formula>1</formula>
    </cfRule>
  </conditionalFormatting>
  <conditionalFormatting sqref="AA30">
    <cfRule type="containsText" dxfId="4360" priority="4334" operator="containsText" text="0"/>
  </conditionalFormatting>
  <conditionalFormatting sqref="AA30">
    <cfRule type="cellIs" dxfId="4359" priority="4331" operator="equal">
      <formula>1</formula>
    </cfRule>
  </conditionalFormatting>
  <conditionalFormatting sqref="AA30">
    <cfRule type="containsText" dxfId="4358" priority="4332" operator="containsText" text="0"/>
  </conditionalFormatting>
  <conditionalFormatting sqref="AA30">
    <cfRule type="cellIs" dxfId="4357" priority="4329" operator="equal">
      <formula>1</formula>
    </cfRule>
  </conditionalFormatting>
  <conditionalFormatting sqref="AA30">
    <cfRule type="containsText" dxfId="4356" priority="4330" operator="containsText" text="0"/>
  </conditionalFormatting>
  <conditionalFormatting sqref="AA30">
    <cfRule type="cellIs" dxfId="4355" priority="4327" operator="equal">
      <formula>1</formula>
    </cfRule>
  </conditionalFormatting>
  <conditionalFormatting sqref="AA30">
    <cfRule type="containsText" dxfId="4354" priority="4328" operator="containsText" text="0"/>
  </conditionalFormatting>
  <conditionalFormatting sqref="AA30">
    <cfRule type="cellIs" dxfId="4353" priority="4325" operator="equal">
      <formula>1</formula>
    </cfRule>
  </conditionalFormatting>
  <conditionalFormatting sqref="AA30">
    <cfRule type="containsText" dxfId="4352" priority="4326" operator="containsText" text="0"/>
  </conditionalFormatting>
  <conditionalFormatting sqref="AA30">
    <cfRule type="cellIs" dxfId="4351" priority="4323" operator="equal">
      <formula>1</formula>
    </cfRule>
  </conditionalFormatting>
  <conditionalFormatting sqref="AA30">
    <cfRule type="containsText" dxfId="4350" priority="4324" operator="containsText" text="0"/>
  </conditionalFormatting>
  <conditionalFormatting sqref="AA30">
    <cfRule type="cellIs" dxfId="4349" priority="4321" operator="equal">
      <formula>1</formula>
    </cfRule>
  </conditionalFormatting>
  <conditionalFormatting sqref="AA30">
    <cfRule type="containsText" dxfId="4348" priority="4322" operator="containsText" text="0"/>
  </conditionalFormatting>
  <conditionalFormatting sqref="AA30">
    <cfRule type="cellIs" dxfId="4347" priority="4319" operator="equal">
      <formula>1</formula>
    </cfRule>
  </conditionalFormatting>
  <conditionalFormatting sqref="AA30">
    <cfRule type="containsText" dxfId="4346" priority="4320" operator="containsText" text="0"/>
  </conditionalFormatting>
  <conditionalFormatting sqref="AA30">
    <cfRule type="cellIs" dxfId="4345" priority="4317" operator="equal">
      <formula>1</formula>
    </cfRule>
  </conditionalFormatting>
  <conditionalFormatting sqref="AA30">
    <cfRule type="containsText" dxfId="4344" priority="4318" operator="containsText" text="0"/>
  </conditionalFormatting>
  <conditionalFormatting sqref="AA30">
    <cfRule type="cellIs" dxfId="4343" priority="4315" operator="equal">
      <formula>1</formula>
    </cfRule>
  </conditionalFormatting>
  <conditionalFormatting sqref="AA30">
    <cfRule type="containsText" dxfId="4342" priority="4316" operator="containsText" text="0"/>
  </conditionalFormatting>
  <conditionalFormatting sqref="AA30">
    <cfRule type="cellIs" dxfId="4341" priority="4313" operator="equal">
      <formula>1</formula>
    </cfRule>
  </conditionalFormatting>
  <conditionalFormatting sqref="AA30">
    <cfRule type="containsText" dxfId="4340" priority="4314" operator="containsText" text="0"/>
  </conditionalFormatting>
  <conditionalFormatting sqref="AA30">
    <cfRule type="cellIs" dxfId="4339" priority="4311" operator="equal">
      <formula>1</formula>
    </cfRule>
  </conditionalFormatting>
  <conditionalFormatting sqref="AA30">
    <cfRule type="containsText" dxfId="4338" priority="4312" operator="containsText" text="0"/>
  </conditionalFormatting>
  <conditionalFormatting sqref="AA30">
    <cfRule type="cellIs" dxfId="4337" priority="4309" operator="equal">
      <formula>1</formula>
    </cfRule>
  </conditionalFormatting>
  <conditionalFormatting sqref="AA30">
    <cfRule type="containsText" dxfId="4336" priority="4310" operator="containsText" text="0"/>
  </conditionalFormatting>
  <conditionalFormatting sqref="AA30">
    <cfRule type="cellIs" dxfId="4335" priority="4307" operator="equal">
      <formula>1</formula>
    </cfRule>
  </conditionalFormatting>
  <conditionalFormatting sqref="AA30">
    <cfRule type="containsText" dxfId="4334" priority="4308" operator="containsText" text="0"/>
  </conditionalFormatting>
  <conditionalFormatting sqref="AA30">
    <cfRule type="cellIs" dxfId="4333" priority="4305" operator="equal">
      <formula>1</formula>
    </cfRule>
  </conditionalFormatting>
  <conditionalFormatting sqref="AA30">
    <cfRule type="containsText" dxfId="4332" priority="4306" operator="containsText" text="0"/>
  </conditionalFormatting>
  <conditionalFormatting sqref="AA30">
    <cfRule type="cellIs" dxfId="4331" priority="4303" operator="equal">
      <formula>1</formula>
    </cfRule>
  </conditionalFormatting>
  <conditionalFormatting sqref="AA30">
    <cfRule type="containsText" dxfId="4330" priority="4304" operator="containsText" text="0"/>
  </conditionalFormatting>
  <conditionalFormatting sqref="AA30">
    <cfRule type="cellIs" dxfId="4329" priority="4301" operator="equal">
      <formula>1</formula>
    </cfRule>
  </conditionalFormatting>
  <conditionalFormatting sqref="AA30">
    <cfRule type="containsText" dxfId="4328" priority="4302" operator="containsText" text="0"/>
  </conditionalFormatting>
  <conditionalFormatting sqref="AA30">
    <cfRule type="cellIs" dxfId="4327" priority="4299" operator="equal">
      <formula>1</formula>
    </cfRule>
  </conditionalFormatting>
  <conditionalFormatting sqref="AA30">
    <cfRule type="containsText" dxfId="4326" priority="4300" operator="containsText" text="0"/>
  </conditionalFormatting>
  <conditionalFormatting sqref="AA30">
    <cfRule type="cellIs" dxfId="4325" priority="4297" operator="equal">
      <formula>1</formula>
    </cfRule>
  </conditionalFormatting>
  <conditionalFormatting sqref="AA30">
    <cfRule type="containsText" dxfId="4324" priority="4298" operator="containsText" text="0"/>
  </conditionalFormatting>
  <conditionalFormatting sqref="AA30">
    <cfRule type="cellIs" dxfId="4323" priority="4295" operator="equal">
      <formula>1</formula>
    </cfRule>
  </conditionalFormatting>
  <conditionalFormatting sqref="AA30">
    <cfRule type="containsText" dxfId="4322" priority="4296" operator="containsText" text="0"/>
  </conditionalFormatting>
  <conditionalFormatting sqref="AA32">
    <cfRule type="cellIs" dxfId="4321" priority="4293" operator="equal">
      <formula>1</formula>
    </cfRule>
  </conditionalFormatting>
  <conditionalFormatting sqref="AA32">
    <cfRule type="containsText" dxfId="4320" priority="4294" operator="containsText" text="0"/>
  </conditionalFormatting>
  <conditionalFormatting sqref="AA32">
    <cfRule type="cellIs" dxfId="4319" priority="4291" operator="equal">
      <formula>1</formula>
    </cfRule>
  </conditionalFormatting>
  <conditionalFormatting sqref="AA32">
    <cfRule type="containsText" dxfId="4318" priority="4292" operator="containsText" text="0"/>
  </conditionalFormatting>
  <conditionalFormatting sqref="AA32">
    <cfRule type="cellIs" dxfId="4317" priority="4289" operator="equal">
      <formula>1</formula>
    </cfRule>
  </conditionalFormatting>
  <conditionalFormatting sqref="AA32">
    <cfRule type="containsText" dxfId="4316" priority="4290" operator="containsText" text="0"/>
  </conditionalFormatting>
  <conditionalFormatting sqref="AA32">
    <cfRule type="cellIs" dxfId="4315" priority="4287" operator="equal">
      <formula>1</formula>
    </cfRule>
  </conditionalFormatting>
  <conditionalFormatting sqref="AA32">
    <cfRule type="containsText" dxfId="4314" priority="4288" operator="containsText" text="0"/>
  </conditionalFormatting>
  <conditionalFormatting sqref="AA32">
    <cfRule type="cellIs" dxfId="4313" priority="4285" operator="equal">
      <formula>1</formula>
    </cfRule>
  </conditionalFormatting>
  <conditionalFormatting sqref="AA32">
    <cfRule type="containsText" dxfId="4312" priority="4286" operator="containsText" text="0"/>
  </conditionalFormatting>
  <conditionalFormatting sqref="AA32">
    <cfRule type="cellIs" dxfId="4311" priority="4283" operator="equal">
      <formula>1</formula>
    </cfRule>
  </conditionalFormatting>
  <conditionalFormatting sqref="AA32">
    <cfRule type="containsText" dxfId="4310" priority="4284" operator="containsText" text="0"/>
  </conditionalFormatting>
  <conditionalFormatting sqref="AA32">
    <cfRule type="cellIs" dxfId="4309" priority="4281" operator="equal">
      <formula>1</formula>
    </cfRule>
  </conditionalFormatting>
  <conditionalFormatting sqref="AA32">
    <cfRule type="containsText" dxfId="4308" priority="4282" operator="containsText" text="0"/>
  </conditionalFormatting>
  <conditionalFormatting sqref="AA32">
    <cfRule type="cellIs" dxfId="4307" priority="4279" operator="equal">
      <formula>1</formula>
    </cfRule>
  </conditionalFormatting>
  <conditionalFormatting sqref="AA32">
    <cfRule type="containsText" dxfId="4306" priority="4280" operator="containsText" text="0"/>
  </conditionalFormatting>
  <conditionalFormatting sqref="AA32">
    <cfRule type="cellIs" dxfId="4305" priority="4277" operator="equal">
      <formula>1</formula>
    </cfRule>
  </conditionalFormatting>
  <conditionalFormatting sqref="AA32">
    <cfRule type="containsText" dxfId="4304" priority="4278" operator="containsText" text="0"/>
  </conditionalFormatting>
  <conditionalFormatting sqref="AA32">
    <cfRule type="cellIs" dxfId="4303" priority="4275" operator="equal">
      <formula>1</formula>
    </cfRule>
  </conditionalFormatting>
  <conditionalFormatting sqref="AA32">
    <cfRule type="containsText" dxfId="4302" priority="4276" operator="containsText" text="0"/>
  </conditionalFormatting>
  <conditionalFormatting sqref="AA32">
    <cfRule type="cellIs" dxfId="4301" priority="4273" operator="equal">
      <formula>1</formula>
    </cfRule>
  </conditionalFormatting>
  <conditionalFormatting sqref="AA32">
    <cfRule type="containsText" dxfId="4300" priority="4274" operator="containsText" text="0"/>
  </conditionalFormatting>
  <conditionalFormatting sqref="AA32">
    <cfRule type="cellIs" dxfId="4299" priority="4271" operator="equal">
      <formula>1</formula>
    </cfRule>
  </conditionalFormatting>
  <conditionalFormatting sqref="AA32">
    <cfRule type="containsText" dxfId="4298" priority="4272" operator="containsText" text="0"/>
  </conditionalFormatting>
  <conditionalFormatting sqref="AA32">
    <cfRule type="cellIs" dxfId="4297" priority="4269" operator="equal">
      <formula>1</formula>
    </cfRule>
  </conditionalFormatting>
  <conditionalFormatting sqref="AA32">
    <cfRule type="containsText" dxfId="4296" priority="4270" operator="containsText" text="0"/>
  </conditionalFormatting>
  <conditionalFormatting sqref="AA32">
    <cfRule type="cellIs" dxfId="4295" priority="4267" operator="equal">
      <formula>1</formula>
    </cfRule>
  </conditionalFormatting>
  <conditionalFormatting sqref="AA32">
    <cfRule type="containsText" dxfId="4294" priority="4268" operator="containsText" text="0"/>
  </conditionalFormatting>
  <conditionalFormatting sqref="AA32">
    <cfRule type="cellIs" dxfId="4293" priority="4265" operator="equal">
      <formula>1</formula>
    </cfRule>
  </conditionalFormatting>
  <conditionalFormatting sqref="AA32">
    <cfRule type="containsText" dxfId="4292" priority="4266" operator="containsText" text="0"/>
  </conditionalFormatting>
  <conditionalFormatting sqref="AA32">
    <cfRule type="cellIs" dxfId="4291" priority="4263" operator="equal">
      <formula>1</formula>
    </cfRule>
  </conditionalFormatting>
  <conditionalFormatting sqref="AA32">
    <cfRule type="containsText" dxfId="4290" priority="4264" operator="containsText" text="0"/>
  </conditionalFormatting>
  <conditionalFormatting sqref="AA32">
    <cfRule type="cellIs" dxfId="4289" priority="4261" operator="equal">
      <formula>1</formula>
    </cfRule>
  </conditionalFormatting>
  <conditionalFormatting sqref="AA32">
    <cfRule type="containsText" dxfId="4288" priority="4262" operator="containsText" text="0"/>
  </conditionalFormatting>
  <conditionalFormatting sqref="AA32">
    <cfRule type="cellIs" dxfId="4287" priority="4259" operator="equal">
      <formula>1</formula>
    </cfRule>
  </conditionalFormatting>
  <conditionalFormatting sqref="AA32">
    <cfRule type="containsText" dxfId="4286" priority="4260" operator="containsText" text="0"/>
  </conditionalFormatting>
  <conditionalFormatting sqref="AA32">
    <cfRule type="cellIs" dxfId="4285" priority="4257" operator="equal">
      <formula>1</formula>
    </cfRule>
  </conditionalFormatting>
  <conditionalFormatting sqref="AA32">
    <cfRule type="containsText" dxfId="4284" priority="4258" operator="containsText" text="0"/>
  </conditionalFormatting>
  <conditionalFormatting sqref="AA32">
    <cfRule type="cellIs" dxfId="4283" priority="4255" operator="equal">
      <formula>1</formula>
    </cfRule>
  </conditionalFormatting>
  <conditionalFormatting sqref="AA32">
    <cfRule type="containsText" dxfId="4282" priority="4256" operator="containsText" text="0"/>
  </conditionalFormatting>
  <conditionalFormatting sqref="AA32">
    <cfRule type="cellIs" dxfId="4281" priority="4253" operator="equal">
      <formula>1</formula>
    </cfRule>
  </conditionalFormatting>
  <conditionalFormatting sqref="AA32">
    <cfRule type="containsText" dxfId="4280" priority="4254" operator="containsText" text="0"/>
  </conditionalFormatting>
  <conditionalFormatting sqref="AA32">
    <cfRule type="cellIs" dxfId="4279" priority="4251" operator="equal">
      <formula>1</formula>
    </cfRule>
  </conditionalFormatting>
  <conditionalFormatting sqref="AA32">
    <cfRule type="containsText" dxfId="4278" priority="4252" operator="containsText" text="0"/>
  </conditionalFormatting>
  <conditionalFormatting sqref="AA32">
    <cfRule type="cellIs" dxfId="4277" priority="4249" operator="equal">
      <formula>1</formula>
    </cfRule>
  </conditionalFormatting>
  <conditionalFormatting sqref="AA32">
    <cfRule type="containsText" dxfId="4276" priority="4250" operator="containsText" text="0"/>
  </conditionalFormatting>
  <conditionalFormatting sqref="AA34">
    <cfRule type="cellIs" dxfId="4275" priority="4247" operator="equal">
      <formula>1</formula>
    </cfRule>
  </conditionalFormatting>
  <conditionalFormatting sqref="AA34">
    <cfRule type="containsText" dxfId="4274" priority="4248" operator="containsText" text="0"/>
  </conditionalFormatting>
  <conditionalFormatting sqref="AA34">
    <cfRule type="cellIs" dxfId="4273" priority="4245" operator="equal">
      <formula>1</formula>
    </cfRule>
  </conditionalFormatting>
  <conditionalFormatting sqref="AA34">
    <cfRule type="containsText" dxfId="4272" priority="4246" operator="containsText" text="0"/>
  </conditionalFormatting>
  <conditionalFormatting sqref="AA34">
    <cfRule type="cellIs" dxfId="4271" priority="4243" operator="equal">
      <formula>1</formula>
    </cfRule>
  </conditionalFormatting>
  <conditionalFormatting sqref="AA34">
    <cfRule type="containsText" dxfId="4270" priority="4244" operator="containsText" text="0"/>
  </conditionalFormatting>
  <conditionalFormatting sqref="AA34">
    <cfRule type="cellIs" dxfId="4269" priority="4241" operator="equal">
      <formula>1</formula>
    </cfRule>
  </conditionalFormatting>
  <conditionalFormatting sqref="AA34">
    <cfRule type="containsText" dxfId="4268" priority="4242" operator="containsText" text="0"/>
  </conditionalFormatting>
  <conditionalFormatting sqref="AA34">
    <cfRule type="cellIs" dxfId="4267" priority="4239" operator="equal">
      <formula>1</formula>
    </cfRule>
  </conditionalFormatting>
  <conditionalFormatting sqref="AA34">
    <cfRule type="containsText" dxfId="4266" priority="4240" operator="containsText" text="0"/>
  </conditionalFormatting>
  <conditionalFormatting sqref="AA34">
    <cfRule type="cellIs" dxfId="4265" priority="4237" operator="equal">
      <formula>1</formula>
    </cfRule>
  </conditionalFormatting>
  <conditionalFormatting sqref="AA34">
    <cfRule type="containsText" dxfId="4264" priority="4238" operator="containsText" text="0"/>
  </conditionalFormatting>
  <conditionalFormatting sqref="AA34">
    <cfRule type="cellIs" dxfId="4263" priority="4235" operator="equal">
      <formula>1</formula>
    </cfRule>
  </conditionalFormatting>
  <conditionalFormatting sqref="AA34">
    <cfRule type="containsText" dxfId="4262" priority="4236" operator="containsText" text="0"/>
  </conditionalFormatting>
  <conditionalFormatting sqref="AA34">
    <cfRule type="cellIs" dxfId="4261" priority="4233" operator="equal">
      <formula>1</formula>
    </cfRule>
  </conditionalFormatting>
  <conditionalFormatting sqref="AA34">
    <cfRule type="containsText" dxfId="4260" priority="4234" operator="containsText" text="0"/>
  </conditionalFormatting>
  <conditionalFormatting sqref="AA34">
    <cfRule type="cellIs" dxfId="4259" priority="4231" operator="equal">
      <formula>1</formula>
    </cfRule>
  </conditionalFormatting>
  <conditionalFormatting sqref="AA34">
    <cfRule type="containsText" dxfId="4258" priority="4232" operator="containsText" text="0"/>
  </conditionalFormatting>
  <conditionalFormatting sqref="AA34">
    <cfRule type="cellIs" dxfId="4257" priority="4229" operator="equal">
      <formula>1</formula>
    </cfRule>
  </conditionalFormatting>
  <conditionalFormatting sqref="AA34">
    <cfRule type="containsText" dxfId="4256" priority="4230" operator="containsText" text="0"/>
  </conditionalFormatting>
  <conditionalFormatting sqref="AA34">
    <cfRule type="cellIs" dxfId="4255" priority="4227" operator="equal">
      <formula>1</formula>
    </cfRule>
  </conditionalFormatting>
  <conditionalFormatting sqref="AA34">
    <cfRule type="containsText" dxfId="4254" priority="4228" operator="containsText" text="0"/>
  </conditionalFormatting>
  <conditionalFormatting sqref="AA34">
    <cfRule type="cellIs" dxfId="4253" priority="4225" operator="equal">
      <formula>1</formula>
    </cfRule>
  </conditionalFormatting>
  <conditionalFormatting sqref="AA34">
    <cfRule type="containsText" dxfId="4252" priority="4226" operator="containsText" text="0"/>
  </conditionalFormatting>
  <conditionalFormatting sqref="AA34">
    <cfRule type="cellIs" dxfId="4251" priority="4223" operator="equal">
      <formula>1</formula>
    </cfRule>
  </conditionalFormatting>
  <conditionalFormatting sqref="AA34">
    <cfRule type="containsText" dxfId="4250" priority="4224" operator="containsText" text="0"/>
  </conditionalFormatting>
  <conditionalFormatting sqref="AA34">
    <cfRule type="cellIs" dxfId="4249" priority="4221" operator="equal">
      <formula>1</formula>
    </cfRule>
  </conditionalFormatting>
  <conditionalFormatting sqref="AA34">
    <cfRule type="containsText" dxfId="4248" priority="4222" operator="containsText" text="0"/>
  </conditionalFormatting>
  <conditionalFormatting sqref="AA34">
    <cfRule type="cellIs" dxfId="4247" priority="4219" operator="equal">
      <formula>1</formula>
    </cfRule>
  </conditionalFormatting>
  <conditionalFormatting sqref="AA34">
    <cfRule type="containsText" dxfId="4246" priority="4220" operator="containsText" text="0"/>
  </conditionalFormatting>
  <conditionalFormatting sqref="AA34">
    <cfRule type="cellIs" dxfId="4245" priority="4217" operator="equal">
      <formula>1</formula>
    </cfRule>
  </conditionalFormatting>
  <conditionalFormatting sqref="AA34">
    <cfRule type="containsText" dxfId="4244" priority="4218" operator="containsText" text="0"/>
  </conditionalFormatting>
  <conditionalFormatting sqref="AA34">
    <cfRule type="cellIs" dxfId="4243" priority="4215" operator="equal">
      <formula>1</formula>
    </cfRule>
  </conditionalFormatting>
  <conditionalFormatting sqref="AA34">
    <cfRule type="containsText" dxfId="4242" priority="4216" operator="containsText" text="0"/>
  </conditionalFormatting>
  <conditionalFormatting sqref="AA34">
    <cfRule type="cellIs" dxfId="4241" priority="4213" operator="equal">
      <formula>1</formula>
    </cfRule>
  </conditionalFormatting>
  <conditionalFormatting sqref="AA34">
    <cfRule type="containsText" dxfId="4240" priority="4214" operator="containsText" text="0"/>
  </conditionalFormatting>
  <conditionalFormatting sqref="AA34">
    <cfRule type="cellIs" dxfId="4239" priority="4211" operator="equal">
      <formula>1</formula>
    </cfRule>
  </conditionalFormatting>
  <conditionalFormatting sqref="AA34">
    <cfRule type="containsText" dxfId="4238" priority="4212" operator="containsText" text="0"/>
  </conditionalFormatting>
  <conditionalFormatting sqref="AA34">
    <cfRule type="cellIs" dxfId="4237" priority="4209" operator="equal">
      <formula>1</formula>
    </cfRule>
  </conditionalFormatting>
  <conditionalFormatting sqref="AA34">
    <cfRule type="containsText" dxfId="4236" priority="4210" operator="containsText" text="0"/>
  </conditionalFormatting>
  <conditionalFormatting sqref="AA34">
    <cfRule type="cellIs" dxfId="4235" priority="4207" operator="equal">
      <formula>1</formula>
    </cfRule>
  </conditionalFormatting>
  <conditionalFormatting sqref="AA34">
    <cfRule type="containsText" dxfId="4234" priority="4208" operator="containsText" text="0"/>
  </conditionalFormatting>
  <conditionalFormatting sqref="AA34">
    <cfRule type="cellIs" dxfId="4233" priority="4205" operator="equal">
      <formula>1</formula>
    </cfRule>
  </conditionalFormatting>
  <conditionalFormatting sqref="AA34">
    <cfRule type="containsText" dxfId="4232" priority="4206" operator="containsText" text="0"/>
  </conditionalFormatting>
  <conditionalFormatting sqref="AA34">
    <cfRule type="cellIs" dxfId="4231" priority="4203" operator="equal">
      <formula>1</formula>
    </cfRule>
  </conditionalFormatting>
  <conditionalFormatting sqref="AA34">
    <cfRule type="containsText" dxfId="4230" priority="4204" operator="containsText" text="0"/>
  </conditionalFormatting>
  <conditionalFormatting sqref="AA36">
    <cfRule type="cellIs" dxfId="4229" priority="4201" operator="equal">
      <formula>1</formula>
    </cfRule>
  </conditionalFormatting>
  <conditionalFormatting sqref="AA36">
    <cfRule type="containsText" dxfId="4228" priority="4202" operator="containsText" text="0"/>
  </conditionalFormatting>
  <conditionalFormatting sqref="AA36">
    <cfRule type="cellIs" dxfId="4227" priority="4199" operator="equal">
      <formula>1</formula>
    </cfRule>
  </conditionalFormatting>
  <conditionalFormatting sqref="AA36">
    <cfRule type="containsText" dxfId="4226" priority="4200" operator="containsText" text="0"/>
  </conditionalFormatting>
  <conditionalFormatting sqref="AA36">
    <cfRule type="cellIs" dxfId="4225" priority="4197" operator="equal">
      <formula>1</formula>
    </cfRule>
  </conditionalFormatting>
  <conditionalFormatting sqref="AA36">
    <cfRule type="containsText" dxfId="4224" priority="4198" operator="containsText" text="0"/>
  </conditionalFormatting>
  <conditionalFormatting sqref="AA36">
    <cfRule type="cellIs" dxfId="4223" priority="4195" operator="equal">
      <formula>1</formula>
    </cfRule>
  </conditionalFormatting>
  <conditionalFormatting sqref="AA36">
    <cfRule type="containsText" dxfId="4222" priority="4196" operator="containsText" text="0"/>
  </conditionalFormatting>
  <conditionalFormatting sqref="AA36">
    <cfRule type="cellIs" dxfId="4221" priority="4193" operator="equal">
      <formula>1</formula>
    </cfRule>
  </conditionalFormatting>
  <conditionalFormatting sqref="AA36">
    <cfRule type="containsText" dxfId="4220" priority="4194" operator="containsText" text="0"/>
  </conditionalFormatting>
  <conditionalFormatting sqref="AA36">
    <cfRule type="cellIs" dxfId="4219" priority="4191" operator="equal">
      <formula>1</formula>
    </cfRule>
  </conditionalFormatting>
  <conditionalFormatting sqref="AA36">
    <cfRule type="containsText" dxfId="4218" priority="4192" operator="containsText" text="0"/>
  </conditionalFormatting>
  <conditionalFormatting sqref="AA36">
    <cfRule type="cellIs" dxfId="4217" priority="4189" operator="equal">
      <formula>1</formula>
    </cfRule>
  </conditionalFormatting>
  <conditionalFormatting sqref="AA36">
    <cfRule type="containsText" dxfId="4216" priority="4190" operator="containsText" text="0"/>
  </conditionalFormatting>
  <conditionalFormatting sqref="AA36">
    <cfRule type="cellIs" dxfId="4215" priority="4187" operator="equal">
      <formula>1</formula>
    </cfRule>
  </conditionalFormatting>
  <conditionalFormatting sqref="AA36">
    <cfRule type="containsText" dxfId="4214" priority="4188" operator="containsText" text="0"/>
  </conditionalFormatting>
  <conditionalFormatting sqref="AA36">
    <cfRule type="cellIs" dxfId="4213" priority="4185" operator="equal">
      <formula>1</formula>
    </cfRule>
  </conditionalFormatting>
  <conditionalFormatting sqref="AA36">
    <cfRule type="containsText" dxfId="4212" priority="4186" operator="containsText" text="0"/>
  </conditionalFormatting>
  <conditionalFormatting sqref="AA36">
    <cfRule type="cellIs" dxfId="4211" priority="4183" operator="equal">
      <formula>1</formula>
    </cfRule>
  </conditionalFormatting>
  <conditionalFormatting sqref="AA36">
    <cfRule type="containsText" dxfId="4210" priority="4184" operator="containsText" text="0"/>
  </conditionalFormatting>
  <conditionalFormatting sqref="AA36">
    <cfRule type="cellIs" dxfId="4209" priority="4181" operator="equal">
      <formula>1</formula>
    </cfRule>
  </conditionalFormatting>
  <conditionalFormatting sqref="AA36">
    <cfRule type="containsText" dxfId="4208" priority="4182" operator="containsText" text="0"/>
  </conditionalFormatting>
  <conditionalFormatting sqref="AA36">
    <cfRule type="cellIs" dxfId="4207" priority="4179" operator="equal">
      <formula>1</formula>
    </cfRule>
  </conditionalFormatting>
  <conditionalFormatting sqref="AA36">
    <cfRule type="containsText" dxfId="4206" priority="4180" operator="containsText" text="0"/>
  </conditionalFormatting>
  <conditionalFormatting sqref="AA36">
    <cfRule type="cellIs" dxfId="4205" priority="4177" operator="equal">
      <formula>1</formula>
    </cfRule>
  </conditionalFormatting>
  <conditionalFormatting sqref="AA36">
    <cfRule type="containsText" dxfId="4204" priority="4178" operator="containsText" text="0"/>
  </conditionalFormatting>
  <conditionalFormatting sqref="AA36">
    <cfRule type="cellIs" dxfId="4203" priority="4175" operator="equal">
      <formula>1</formula>
    </cfRule>
  </conditionalFormatting>
  <conditionalFormatting sqref="AA36">
    <cfRule type="containsText" dxfId="4202" priority="4176" operator="containsText" text="0"/>
  </conditionalFormatting>
  <conditionalFormatting sqref="AA36">
    <cfRule type="cellIs" dxfId="4201" priority="4173" operator="equal">
      <formula>1</formula>
    </cfRule>
  </conditionalFormatting>
  <conditionalFormatting sqref="AA36">
    <cfRule type="containsText" dxfId="4200" priority="4174" operator="containsText" text="0"/>
  </conditionalFormatting>
  <conditionalFormatting sqref="AA36">
    <cfRule type="cellIs" dxfId="4199" priority="4171" operator="equal">
      <formula>1</formula>
    </cfRule>
  </conditionalFormatting>
  <conditionalFormatting sqref="AA36">
    <cfRule type="containsText" dxfId="4198" priority="4172" operator="containsText" text="0"/>
  </conditionalFormatting>
  <conditionalFormatting sqref="AA36">
    <cfRule type="cellIs" dxfId="4197" priority="4169" operator="equal">
      <formula>1</formula>
    </cfRule>
  </conditionalFormatting>
  <conditionalFormatting sqref="AA36">
    <cfRule type="containsText" dxfId="4196" priority="4170" operator="containsText" text="0"/>
  </conditionalFormatting>
  <conditionalFormatting sqref="AA36">
    <cfRule type="cellIs" dxfId="4195" priority="4167" operator="equal">
      <formula>1</formula>
    </cfRule>
  </conditionalFormatting>
  <conditionalFormatting sqref="AA36">
    <cfRule type="containsText" dxfId="4194" priority="4168" operator="containsText" text="0"/>
  </conditionalFormatting>
  <conditionalFormatting sqref="AA36">
    <cfRule type="cellIs" dxfId="4193" priority="4165" operator="equal">
      <formula>1</formula>
    </cfRule>
  </conditionalFormatting>
  <conditionalFormatting sqref="AA36">
    <cfRule type="containsText" dxfId="4192" priority="4166" operator="containsText" text="0"/>
  </conditionalFormatting>
  <conditionalFormatting sqref="AA36">
    <cfRule type="cellIs" dxfId="4191" priority="4163" operator="equal">
      <formula>1</formula>
    </cfRule>
  </conditionalFormatting>
  <conditionalFormatting sqref="AA36">
    <cfRule type="containsText" dxfId="4190" priority="4164" operator="containsText" text="0"/>
  </conditionalFormatting>
  <conditionalFormatting sqref="AA36">
    <cfRule type="cellIs" dxfId="4189" priority="4161" operator="equal">
      <formula>1</formula>
    </cfRule>
  </conditionalFormatting>
  <conditionalFormatting sqref="AA36">
    <cfRule type="containsText" dxfId="4188" priority="4162" operator="containsText" text="0"/>
  </conditionalFormatting>
  <conditionalFormatting sqref="AA36">
    <cfRule type="cellIs" dxfId="4187" priority="4159" operator="equal">
      <formula>1</formula>
    </cfRule>
  </conditionalFormatting>
  <conditionalFormatting sqref="AA36">
    <cfRule type="containsText" dxfId="4186" priority="4160" operator="containsText" text="0"/>
  </conditionalFormatting>
  <conditionalFormatting sqref="AA36">
    <cfRule type="cellIs" dxfId="4185" priority="4157" operator="equal">
      <formula>1</formula>
    </cfRule>
  </conditionalFormatting>
  <conditionalFormatting sqref="AA36">
    <cfRule type="containsText" dxfId="4184" priority="4158" operator="containsText" text="0"/>
  </conditionalFormatting>
  <conditionalFormatting sqref="AA38">
    <cfRule type="cellIs" dxfId="4183" priority="4155" operator="equal">
      <formula>1</formula>
    </cfRule>
  </conditionalFormatting>
  <conditionalFormatting sqref="AA38">
    <cfRule type="containsText" dxfId="4182" priority="4156" operator="containsText" text="0"/>
  </conditionalFormatting>
  <conditionalFormatting sqref="AA38">
    <cfRule type="cellIs" dxfId="4181" priority="4153" operator="equal">
      <formula>1</formula>
    </cfRule>
  </conditionalFormatting>
  <conditionalFormatting sqref="AA38">
    <cfRule type="containsText" dxfId="4180" priority="4154" operator="containsText" text="0"/>
  </conditionalFormatting>
  <conditionalFormatting sqref="AA38">
    <cfRule type="cellIs" dxfId="4179" priority="4151" operator="equal">
      <formula>1</formula>
    </cfRule>
  </conditionalFormatting>
  <conditionalFormatting sqref="AA38">
    <cfRule type="containsText" dxfId="4178" priority="4152" operator="containsText" text="0"/>
  </conditionalFormatting>
  <conditionalFormatting sqref="AA38">
    <cfRule type="cellIs" dxfId="4177" priority="4149" operator="equal">
      <formula>1</formula>
    </cfRule>
  </conditionalFormatting>
  <conditionalFormatting sqref="AA38">
    <cfRule type="containsText" dxfId="4176" priority="4150" operator="containsText" text="0"/>
  </conditionalFormatting>
  <conditionalFormatting sqref="AA38">
    <cfRule type="cellIs" dxfId="4175" priority="4147" operator="equal">
      <formula>1</formula>
    </cfRule>
  </conditionalFormatting>
  <conditionalFormatting sqref="AA38">
    <cfRule type="containsText" dxfId="4174" priority="4148" operator="containsText" text="0"/>
  </conditionalFormatting>
  <conditionalFormatting sqref="AA38">
    <cfRule type="cellIs" dxfId="4173" priority="4145" operator="equal">
      <formula>1</formula>
    </cfRule>
  </conditionalFormatting>
  <conditionalFormatting sqref="AA38">
    <cfRule type="containsText" dxfId="4172" priority="4146" operator="containsText" text="0"/>
  </conditionalFormatting>
  <conditionalFormatting sqref="AA38">
    <cfRule type="cellIs" dxfId="4171" priority="4143" operator="equal">
      <formula>1</formula>
    </cfRule>
  </conditionalFormatting>
  <conditionalFormatting sqref="AA38">
    <cfRule type="containsText" dxfId="4170" priority="4144" operator="containsText" text="0"/>
  </conditionalFormatting>
  <conditionalFormatting sqref="AA38">
    <cfRule type="cellIs" dxfId="4169" priority="4141" operator="equal">
      <formula>1</formula>
    </cfRule>
  </conditionalFormatting>
  <conditionalFormatting sqref="AA38">
    <cfRule type="containsText" dxfId="4168" priority="4142" operator="containsText" text="0"/>
  </conditionalFormatting>
  <conditionalFormatting sqref="AA38">
    <cfRule type="cellIs" dxfId="4167" priority="4139" operator="equal">
      <formula>1</formula>
    </cfRule>
  </conditionalFormatting>
  <conditionalFormatting sqref="AA38">
    <cfRule type="containsText" dxfId="4166" priority="4140" operator="containsText" text="0"/>
  </conditionalFormatting>
  <conditionalFormatting sqref="AA38">
    <cfRule type="cellIs" dxfId="4165" priority="4137" operator="equal">
      <formula>1</formula>
    </cfRule>
  </conditionalFormatting>
  <conditionalFormatting sqref="AA38">
    <cfRule type="containsText" dxfId="4164" priority="4138" operator="containsText" text="0"/>
  </conditionalFormatting>
  <conditionalFormatting sqref="AA38">
    <cfRule type="cellIs" dxfId="4163" priority="4135" operator="equal">
      <formula>1</formula>
    </cfRule>
  </conditionalFormatting>
  <conditionalFormatting sqref="AA38">
    <cfRule type="containsText" dxfId="4162" priority="4136" operator="containsText" text="0"/>
  </conditionalFormatting>
  <conditionalFormatting sqref="AA38">
    <cfRule type="cellIs" dxfId="4161" priority="4133" operator="equal">
      <formula>1</formula>
    </cfRule>
  </conditionalFormatting>
  <conditionalFormatting sqref="AA38">
    <cfRule type="containsText" dxfId="4160" priority="4134" operator="containsText" text="0"/>
  </conditionalFormatting>
  <conditionalFormatting sqref="AA38">
    <cfRule type="cellIs" dxfId="4159" priority="4131" operator="equal">
      <formula>1</formula>
    </cfRule>
  </conditionalFormatting>
  <conditionalFormatting sqref="AA38">
    <cfRule type="containsText" dxfId="4158" priority="4132" operator="containsText" text="0"/>
  </conditionalFormatting>
  <conditionalFormatting sqref="AA38">
    <cfRule type="cellIs" dxfId="4157" priority="4129" operator="equal">
      <formula>1</formula>
    </cfRule>
  </conditionalFormatting>
  <conditionalFormatting sqref="AA38">
    <cfRule type="containsText" dxfId="4156" priority="4130" operator="containsText" text="0"/>
  </conditionalFormatting>
  <conditionalFormatting sqref="AA38">
    <cfRule type="cellIs" dxfId="4155" priority="4127" operator="equal">
      <formula>1</formula>
    </cfRule>
  </conditionalFormatting>
  <conditionalFormatting sqref="AA38">
    <cfRule type="containsText" dxfId="4154" priority="4128" operator="containsText" text="0"/>
  </conditionalFormatting>
  <conditionalFormatting sqref="AA38">
    <cfRule type="cellIs" dxfId="4153" priority="4125" operator="equal">
      <formula>1</formula>
    </cfRule>
  </conditionalFormatting>
  <conditionalFormatting sqref="AA38">
    <cfRule type="containsText" dxfId="4152" priority="4126" operator="containsText" text="0"/>
  </conditionalFormatting>
  <conditionalFormatting sqref="AA38">
    <cfRule type="cellIs" dxfId="4151" priority="4123" operator="equal">
      <formula>1</formula>
    </cfRule>
  </conditionalFormatting>
  <conditionalFormatting sqref="AA38">
    <cfRule type="containsText" dxfId="4150" priority="4124" operator="containsText" text="0"/>
  </conditionalFormatting>
  <conditionalFormatting sqref="AA38">
    <cfRule type="cellIs" dxfId="4149" priority="4121" operator="equal">
      <formula>1</formula>
    </cfRule>
  </conditionalFormatting>
  <conditionalFormatting sqref="AA38">
    <cfRule type="containsText" dxfId="4148" priority="4122" operator="containsText" text="0"/>
  </conditionalFormatting>
  <conditionalFormatting sqref="AA38">
    <cfRule type="cellIs" dxfId="4147" priority="4119" operator="equal">
      <formula>1</formula>
    </cfRule>
  </conditionalFormatting>
  <conditionalFormatting sqref="AA38">
    <cfRule type="containsText" dxfId="4146" priority="4120" operator="containsText" text="0"/>
  </conditionalFormatting>
  <conditionalFormatting sqref="AA38">
    <cfRule type="cellIs" dxfId="4145" priority="4117" operator="equal">
      <formula>1</formula>
    </cfRule>
  </conditionalFormatting>
  <conditionalFormatting sqref="AA38">
    <cfRule type="containsText" dxfId="4144" priority="4118" operator="containsText" text="0"/>
  </conditionalFormatting>
  <conditionalFormatting sqref="AA38">
    <cfRule type="cellIs" dxfId="4143" priority="4115" operator="equal">
      <formula>1</formula>
    </cfRule>
  </conditionalFormatting>
  <conditionalFormatting sqref="AA38">
    <cfRule type="containsText" dxfId="4142" priority="4116" operator="containsText" text="0"/>
  </conditionalFormatting>
  <conditionalFormatting sqref="AA38">
    <cfRule type="cellIs" dxfId="4141" priority="4113" operator="equal">
      <formula>1</formula>
    </cfRule>
  </conditionalFormatting>
  <conditionalFormatting sqref="AA38">
    <cfRule type="containsText" dxfId="4140" priority="4114" operator="containsText" text="0"/>
  </conditionalFormatting>
  <conditionalFormatting sqref="AA38">
    <cfRule type="cellIs" dxfId="4139" priority="4111" operator="equal">
      <formula>1</formula>
    </cfRule>
  </conditionalFormatting>
  <conditionalFormatting sqref="AA38">
    <cfRule type="containsText" dxfId="4138" priority="4112" operator="containsText" text="0"/>
  </conditionalFormatting>
  <conditionalFormatting sqref="AA40">
    <cfRule type="cellIs" dxfId="4137" priority="4109" operator="equal">
      <formula>1</formula>
    </cfRule>
  </conditionalFormatting>
  <conditionalFormatting sqref="AA40">
    <cfRule type="containsText" dxfId="4136" priority="4110" operator="containsText" text="0"/>
  </conditionalFormatting>
  <conditionalFormatting sqref="AA40">
    <cfRule type="cellIs" dxfId="4135" priority="4107" operator="equal">
      <formula>1</formula>
    </cfRule>
  </conditionalFormatting>
  <conditionalFormatting sqref="AA40">
    <cfRule type="containsText" dxfId="4134" priority="4108" operator="containsText" text="0"/>
  </conditionalFormatting>
  <conditionalFormatting sqref="AA40">
    <cfRule type="cellIs" dxfId="4133" priority="4105" operator="equal">
      <formula>1</formula>
    </cfRule>
  </conditionalFormatting>
  <conditionalFormatting sqref="AA40">
    <cfRule type="containsText" dxfId="4132" priority="4106" operator="containsText" text="0"/>
  </conditionalFormatting>
  <conditionalFormatting sqref="AA40">
    <cfRule type="cellIs" dxfId="4131" priority="4103" operator="equal">
      <formula>1</formula>
    </cfRule>
  </conditionalFormatting>
  <conditionalFormatting sqref="AA40">
    <cfRule type="containsText" dxfId="4130" priority="4104" operator="containsText" text="0"/>
  </conditionalFormatting>
  <conditionalFormatting sqref="AA40">
    <cfRule type="cellIs" dxfId="4129" priority="4101" operator="equal">
      <formula>1</formula>
    </cfRule>
  </conditionalFormatting>
  <conditionalFormatting sqref="AA40">
    <cfRule type="containsText" dxfId="4128" priority="4102" operator="containsText" text="0"/>
  </conditionalFormatting>
  <conditionalFormatting sqref="AA40">
    <cfRule type="cellIs" dxfId="4127" priority="4099" operator="equal">
      <formula>1</formula>
    </cfRule>
  </conditionalFormatting>
  <conditionalFormatting sqref="AA40">
    <cfRule type="containsText" dxfId="4126" priority="4100" operator="containsText" text="0"/>
  </conditionalFormatting>
  <conditionalFormatting sqref="AA40">
    <cfRule type="cellIs" dxfId="4125" priority="4097" operator="equal">
      <formula>1</formula>
    </cfRule>
  </conditionalFormatting>
  <conditionalFormatting sqref="AA40">
    <cfRule type="containsText" dxfId="4124" priority="4098" operator="containsText" text="0"/>
  </conditionalFormatting>
  <conditionalFormatting sqref="AA40">
    <cfRule type="cellIs" dxfId="4123" priority="4095" operator="equal">
      <formula>1</formula>
    </cfRule>
  </conditionalFormatting>
  <conditionalFormatting sqref="AA40">
    <cfRule type="containsText" dxfId="4122" priority="4096" operator="containsText" text="0"/>
  </conditionalFormatting>
  <conditionalFormatting sqref="AA40">
    <cfRule type="cellIs" dxfId="4121" priority="4093" operator="equal">
      <formula>1</formula>
    </cfRule>
  </conditionalFormatting>
  <conditionalFormatting sqref="AA40">
    <cfRule type="containsText" dxfId="4120" priority="4094" operator="containsText" text="0"/>
  </conditionalFormatting>
  <conditionalFormatting sqref="AA40">
    <cfRule type="cellIs" dxfId="4119" priority="4091" operator="equal">
      <formula>1</formula>
    </cfRule>
  </conditionalFormatting>
  <conditionalFormatting sqref="AA40">
    <cfRule type="containsText" dxfId="4118" priority="4092" operator="containsText" text="0"/>
  </conditionalFormatting>
  <conditionalFormatting sqref="AA40">
    <cfRule type="cellIs" dxfId="4117" priority="4089" operator="equal">
      <formula>1</formula>
    </cfRule>
  </conditionalFormatting>
  <conditionalFormatting sqref="AA40">
    <cfRule type="containsText" dxfId="4116" priority="4090" operator="containsText" text="0"/>
  </conditionalFormatting>
  <conditionalFormatting sqref="AA40">
    <cfRule type="cellIs" dxfId="4115" priority="4087" operator="equal">
      <formula>1</formula>
    </cfRule>
  </conditionalFormatting>
  <conditionalFormatting sqref="AA40">
    <cfRule type="containsText" dxfId="4114" priority="4088" operator="containsText" text="0"/>
  </conditionalFormatting>
  <conditionalFormatting sqref="AA40">
    <cfRule type="cellIs" dxfId="4113" priority="4085" operator="equal">
      <formula>1</formula>
    </cfRule>
  </conditionalFormatting>
  <conditionalFormatting sqref="AA40">
    <cfRule type="containsText" dxfId="4112" priority="4086" operator="containsText" text="0"/>
  </conditionalFormatting>
  <conditionalFormatting sqref="AA40">
    <cfRule type="cellIs" dxfId="4111" priority="4083" operator="equal">
      <formula>1</formula>
    </cfRule>
  </conditionalFormatting>
  <conditionalFormatting sqref="AA40">
    <cfRule type="containsText" dxfId="4110" priority="4084" operator="containsText" text="0"/>
  </conditionalFormatting>
  <conditionalFormatting sqref="AA40">
    <cfRule type="cellIs" dxfId="4109" priority="4081" operator="equal">
      <formula>1</formula>
    </cfRule>
  </conditionalFormatting>
  <conditionalFormatting sqref="AA40">
    <cfRule type="containsText" dxfId="4108" priority="4082" operator="containsText" text="0"/>
  </conditionalFormatting>
  <conditionalFormatting sqref="AA40">
    <cfRule type="cellIs" dxfId="4107" priority="4079" operator="equal">
      <formula>1</formula>
    </cfRule>
  </conditionalFormatting>
  <conditionalFormatting sqref="AA40">
    <cfRule type="containsText" dxfId="4106" priority="4080" operator="containsText" text="0"/>
  </conditionalFormatting>
  <conditionalFormatting sqref="AA40">
    <cfRule type="cellIs" dxfId="4105" priority="4077" operator="equal">
      <formula>1</formula>
    </cfRule>
  </conditionalFormatting>
  <conditionalFormatting sqref="AA40">
    <cfRule type="containsText" dxfId="4104" priority="4078" operator="containsText" text="0"/>
  </conditionalFormatting>
  <conditionalFormatting sqref="AA40">
    <cfRule type="cellIs" dxfId="4103" priority="4075" operator="equal">
      <formula>1</formula>
    </cfRule>
  </conditionalFormatting>
  <conditionalFormatting sqref="AA40">
    <cfRule type="containsText" dxfId="4102" priority="4076" operator="containsText" text="0"/>
  </conditionalFormatting>
  <conditionalFormatting sqref="AA40">
    <cfRule type="cellIs" dxfId="4101" priority="4073" operator="equal">
      <formula>1</formula>
    </cfRule>
  </conditionalFormatting>
  <conditionalFormatting sqref="AA40">
    <cfRule type="containsText" dxfId="4100" priority="4074" operator="containsText" text="0"/>
  </conditionalFormatting>
  <conditionalFormatting sqref="AA40">
    <cfRule type="cellIs" dxfId="4099" priority="4071" operator="equal">
      <formula>1</formula>
    </cfRule>
  </conditionalFormatting>
  <conditionalFormatting sqref="AA40">
    <cfRule type="containsText" dxfId="4098" priority="4072" operator="containsText" text="0"/>
  </conditionalFormatting>
  <conditionalFormatting sqref="AA40">
    <cfRule type="cellIs" dxfId="4097" priority="4069" operator="equal">
      <formula>1</formula>
    </cfRule>
  </conditionalFormatting>
  <conditionalFormatting sqref="AA40">
    <cfRule type="containsText" dxfId="4096" priority="4070" operator="containsText" text="0"/>
  </conditionalFormatting>
  <conditionalFormatting sqref="AA40">
    <cfRule type="cellIs" dxfId="4095" priority="4067" operator="equal">
      <formula>1</formula>
    </cfRule>
  </conditionalFormatting>
  <conditionalFormatting sqref="AA40">
    <cfRule type="containsText" dxfId="4094" priority="4068" operator="containsText" text="0"/>
  </conditionalFormatting>
  <conditionalFormatting sqref="AA40">
    <cfRule type="cellIs" dxfId="4093" priority="4065" operator="equal">
      <formula>1</formula>
    </cfRule>
  </conditionalFormatting>
  <conditionalFormatting sqref="AA40">
    <cfRule type="containsText" dxfId="4092" priority="4066" operator="containsText" text="0"/>
  </conditionalFormatting>
  <conditionalFormatting sqref="AA42">
    <cfRule type="cellIs" dxfId="4091" priority="4063" operator="equal">
      <formula>1</formula>
    </cfRule>
  </conditionalFormatting>
  <conditionalFormatting sqref="AA42">
    <cfRule type="containsText" dxfId="4090" priority="4064" operator="containsText" text="0"/>
  </conditionalFormatting>
  <conditionalFormatting sqref="AA42">
    <cfRule type="cellIs" dxfId="4089" priority="4061" operator="equal">
      <formula>1</formula>
    </cfRule>
  </conditionalFormatting>
  <conditionalFormatting sqref="AA42">
    <cfRule type="containsText" dxfId="4088" priority="4062" operator="containsText" text="0"/>
  </conditionalFormatting>
  <conditionalFormatting sqref="AA42">
    <cfRule type="cellIs" dxfId="4087" priority="4059" operator="equal">
      <formula>1</formula>
    </cfRule>
  </conditionalFormatting>
  <conditionalFormatting sqref="AA42">
    <cfRule type="containsText" dxfId="4086" priority="4060" operator="containsText" text="0"/>
  </conditionalFormatting>
  <conditionalFormatting sqref="AA42">
    <cfRule type="cellIs" dxfId="4085" priority="4057" operator="equal">
      <formula>1</formula>
    </cfRule>
  </conditionalFormatting>
  <conditionalFormatting sqref="AA42">
    <cfRule type="containsText" dxfId="4084" priority="4058" operator="containsText" text="0"/>
  </conditionalFormatting>
  <conditionalFormatting sqref="AA42">
    <cfRule type="cellIs" dxfId="4083" priority="4055" operator="equal">
      <formula>1</formula>
    </cfRule>
  </conditionalFormatting>
  <conditionalFormatting sqref="AA42">
    <cfRule type="containsText" dxfId="4082" priority="4056" operator="containsText" text="0"/>
  </conditionalFormatting>
  <conditionalFormatting sqref="AA42">
    <cfRule type="cellIs" dxfId="4081" priority="4053" operator="equal">
      <formula>1</formula>
    </cfRule>
  </conditionalFormatting>
  <conditionalFormatting sqref="AA42">
    <cfRule type="containsText" dxfId="4080" priority="4054" operator="containsText" text="0"/>
  </conditionalFormatting>
  <conditionalFormatting sqref="AA42">
    <cfRule type="cellIs" dxfId="4079" priority="4051" operator="equal">
      <formula>1</formula>
    </cfRule>
  </conditionalFormatting>
  <conditionalFormatting sqref="AA42">
    <cfRule type="containsText" dxfId="4078" priority="4052" operator="containsText" text="0"/>
  </conditionalFormatting>
  <conditionalFormatting sqref="AA42">
    <cfRule type="cellIs" dxfId="4077" priority="4049" operator="equal">
      <formula>1</formula>
    </cfRule>
  </conditionalFormatting>
  <conditionalFormatting sqref="AA42">
    <cfRule type="containsText" dxfId="4076" priority="4050" operator="containsText" text="0"/>
  </conditionalFormatting>
  <conditionalFormatting sqref="AA42">
    <cfRule type="cellIs" dxfId="4075" priority="4047" operator="equal">
      <formula>1</formula>
    </cfRule>
  </conditionalFormatting>
  <conditionalFormatting sqref="AA42">
    <cfRule type="containsText" dxfId="4074" priority="4048" operator="containsText" text="0"/>
  </conditionalFormatting>
  <conditionalFormatting sqref="AA42">
    <cfRule type="cellIs" dxfId="4073" priority="4045" operator="equal">
      <formula>1</formula>
    </cfRule>
  </conditionalFormatting>
  <conditionalFormatting sqref="AA42">
    <cfRule type="containsText" dxfId="4072" priority="4046" operator="containsText" text="0"/>
  </conditionalFormatting>
  <conditionalFormatting sqref="AA42">
    <cfRule type="cellIs" dxfId="4071" priority="4043" operator="equal">
      <formula>1</formula>
    </cfRule>
  </conditionalFormatting>
  <conditionalFormatting sqref="AA42">
    <cfRule type="containsText" dxfId="4070" priority="4044" operator="containsText" text="0"/>
  </conditionalFormatting>
  <conditionalFormatting sqref="AA42">
    <cfRule type="cellIs" dxfId="4069" priority="4041" operator="equal">
      <formula>1</formula>
    </cfRule>
  </conditionalFormatting>
  <conditionalFormatting sqref="AA42">
    <cfRule type="containsText" dxfId="4068" priority="4042" operator="containsText" text="0"/>
  </conditionalFormatting>
  <conditionalFormatting sqref="AA42">
    <cfRule type="cellIs" dxfId="4067" priority="4039" operator="equal">
      <formula>1</formula>
    </cfRule>
  </conditionalFormatting>
  <conditionalFormatting sqref="AA42">
    <cfRule type="containsText" dxfId="4066" priority="4040" operator="containsText" text="0"/>
  </conditionalFormatting>
  <conditionalFormatting sqref="AA42">
    <cfRule type="cellIs" dxfId="4065" priority="4037" operator="equal">
      <formula>1</formula>
    </cfRule>
  </conditionalFormatting>
  <conditionalFormatting sqref="AA42">
    <cfRule type="containsText" dxfId="4064" priority="4038" operator="containsText" text="0"/>
  </conditionalFormatting>
  <conditionalFormatting sqref="AA42">
    <cfRule type="cellIs" dxfId="4063" priority="4035" operator="equal">
      <formula>1</formula>
    </cfRule>
  </conditionalFormatting>
  <conditionalFormatting sqref="AA42">
    <cfRule type="containsText" dxfId="4062" priority="4036" operator="containsText" text="0"/>
  </conditionalFormatting>
  <conditionalFormatting sqref="AA42">
    <cfRule type="cellIs" dxfId="4061" priority="4033" operator="equal">
      <formula>1</formula>
    </cfRule>
  </conditionalFormatting>
  <conditionalFormatting sqref="AA42">
    <cfRule type="containsText" dxfId="4060" priority="4034" operator="containsText" text="0"/>
  </conditionalFormatting>
  <conditionalFormatting sqref="AA42">
    <cfRule type="cellIs" dxfId="4059" priority="4031" operator="equal">
      <formula>1</formula>
    </cfRule>
  </conditionalFormatting>
  <conditionalFormatting sqref="AA42">
    <cfRule type="containsText" dxfId="4058" priority="4032" operator="containsText" text="0"/>
  </conditionalFormatting>
  <conditionalFormatting sqref="AA42">
    <cfRule type="cellIs" dxfId="4057" priority="4029" operator="equal">
      <formula>1</formula>
    </cfRule>
  </conditionalFormatting>
  <conditionalFormatting sqref="AA42">
    <cfRule type="containsText" dxfId="4056" priority="4030" operator="containsText" text="0"/>
  </conditionalFormatting>
  <conditionalFormatting sqref="AA42">
    <cfRule type="cellIs" dxfId="4055" priority="4027" operator="equal">
      <formula>1</formula>
    </cfRule>
  </conditionalFormatting>
  <conditionalFormatting sqref="AA42">
    <cfRule type="containsText" dxfId="4054" priority="4028" operator="containsText" text="0"/>
  </conditionalFormatting>
  <conditionalFormatting sqref="AA42">
    <cfRule type="cellIs" dxfId="4053" priority="4025" operator="equal">
      <formula>1</formula>
    </cfRule>
  </conditionalFormatting>
  <conditionalFormatting sqref="AA42">
    <cfRule type="containsText" dxfId="4052" priority="4026" operator="containsText" text="0"/>
  </conditionalFormatting>
  <conditionalFormatting sqref="AA42">
    <cfRule type="cellIs" dxfId="4051" priority="4023" operator="equal">
      <formula>1</formula>
    </cfRule>
  </conditionalFormatting>
  <conditionalFormatting sqref="AA42">
    <cfRule type="containsText" dxfId="4050" priority="4024" operator="containsText" text="0"/>
  </conditionalFormatting>
  <conditionalFormatting sqref="AA42">
    <cfRule type="cellIs" dxfId="4049" priority="4021" operator="equal">
      <formula>1</formula>
    </cfRule>
  </conditionalFormatting>
  <conditionalFormatting sqref="AA42">
    <cfRule type="containsText" dxfId="4048" priority="4022" operator="containsText" text="0"/>
  </conditionalFormatting>
  <conditionalFormatting sqref="AA42">
    <cfRule type="cellIs" dxfId="4047" priority="4019" operator="equal">
      <formula>1</formula>
    </cfRule>
  </conditionalFormatting>
  <conditionalFormatting sqref="AA42">
    <cfRule type="containsText" dxfId="4046" priority="4020" operator="containsText" text="0"/>
  </conditionalFormatting>
  <conditionalFormatting sqref="AA44">
    <cfRule type="cellIs" dxfId="4045" priority="4017" operator="equal">
      <formula>1</formula>
    </cfRule>
  </conditionalFormatting>
  <conditionalFormatting sqref="AA44">
    <cfRule type="containsText" dxfId="4044" priority="4018" operator="containsText" text="0"/>
  </conditionalFormatting>
  <conditionalFormatting sqref="AA44">
    <cfRule type="cellIs" dxfId="4043" priority="4015" operator="equal">
      <formula>1</formula>
    </cfRule>
  </conditionalFormatting>
  <conditionalFormatting sqref="AA44">
    <cfRule type="containsText" dxfId="4042" priority="4016" operator="containsText" text="0"/>
  </conditionalFormatting>
  <conditionalFormatting sqref="AA44">
    <cfRule type="cellIs" dxfId="4041" priority="4013" operator="equal">
      <formula>1</formula>
    </cfRule>
  </conditionalFormatting>
  <conditionalFormatting sqref="AA44">
    <cfRule type="containsText" dxfId="4040" priority="4014" operator="containsText" text="0"/>
  </conditionalFormatting>
  <conditionalFormatting sqref="AA44">
    <cfRule type="cellIs" dxfId="4039" priority="4011" operator="equal">
      <formula>1</formula>
    </cfRule>
  </conditionalFormatting>
  <conditionalFormatting sqref="AA44">
    <cfRule type="containsText" dxfId="4038" priority="4012" operator="containsText" text="0"/>
  </conditionalFormatting>
  <conditionalFormatting sqref="AA44">
    <cfRule type="cellIs" dxfId="4037" priority="4009" operator="equal">
      <formula>1</formula>
    </cfRule>
  </conditionalFormatting>
  <conditionalFormatting sqref="AA44">
    <cfRule type="containsText" dxfId="4036" priority="4010" operator="containsText" text="0"/>
  </conditionalFormatting>
  <conditionalFormatting sqref="AA44">
    <cfRule type="cellIs" dxfId="4035" priority="4007" operator="equal">
      <formula>1</formula>
    </cfRule>
  </conditionalFormatting>
  <conditionalFormatting sqref="AA44">
    <cfRule type="containsText" dxfId="4034" priority="4008" operator="containsText" text="0"/>
  </conditionalFormatting>
  <conditionalFormatting sqref="AA44">
    <cfRule type="cellIs" dxfId="4033" priority="4005" operator="equal">
      <formula>1</formula>
    </cfRule>
  </conditionalFormatting>
  <conditionalFormatting sqref="AA44">
    <cfRule type="containsText" dxfId="4032" priority="4006" operator="containsText" text="0"/>
  </conditionalFormatting>
  <conditionalFormatting sqref="AA44">
    <cfRule type="cellIs" dxfId="4031" priority="4003" operator="equal">
      <formula>1</formula>
    </cfRule>
  </conditionalFormatting>
  <conditionalFormatting sqref="AA44">
    <cfRule type="containsText" dxfId="4030" priority="4004" operator="containsText" text="0"/>
  </conditionalFormatting>
  <conditionalFormatting sqref="AA44">
    <cfRule type="cellIs" dxfId="4029" priority="4001" operator="equal">
      <formula>1</formula>
    </cfRule>
  </conditionalFormatting>
  <conditionalFormatting sqref="AA44">
    <cfRule type="containsText" dxfId="4028" priority="4002" operator="containsText" text="0"/>
  </conditionalFormatting>
  <conditionalFormatting sqref="AA44">
    <cfRule type="cellIs" dxfId="4027" priority="3999" operator="equal">
      <formula>1</formula>
    </cfRule>
  </conditionalFormatting>
  <conditionalFormatting sqref="AA44">
    <cfRule type="containsText" dxfId="4026" priority="4000" operator="containsText" text="0"/>
  </conditionalFormatting>
  <conditionalFormatting sqref="AA44">
    <cfRule type="cellIs" dxfId="4025" priority="3997" operator="equal">
      <formula>1</formula>
    </cfRule>
  </conditionalFormatting>
  <conditionalFormatting sqref="AA44">
    <cfRule type="containsText" dxfId="4024" priority="3998" operator="containsText" text="0"/>
  </conditionalFormatting>
  <conditionalFormatting sqref="AA44">
    <cfRule type="cellIs" dxfId="4023" priority="3995" operator="equal">
      <formula>1</formula>
    </cfRule>
  </conditionalFormatting>
  <conditionalFormatting sqref="AA44">
    <cfRule type="containsText" dxfId="4022" priority="3996" operator="containsText" text="0"/>
  </conditionalFormatting>
  <conditionalFormatting sqref="AA44">
    <cfRule type="cellIs" dxfId="4021" priority="3993" operator="equal">
      <formula>1</formula>
    </cfRule>
  </conditionalFormatting>
  <conditionalFormatting sqref="AA44">
    <cfRule type="containsText" dxfId="4020" priority="3994" operator="containsText" text="0"/>
  </conditionalFormatting>
  <conditionalFormatting sqref="AA44">
    <cfRule type="cellIs" dxfId="4019" priority="3991" operator="equal">
      <formula>1</formula>
    </cfRule>
  </conditionalFormatting>
  <conditionalFormatting sqref="AA44">
    <cfRule type="containsText" dxfId="4018" priority="3992" operator="containsText" text="0"/>
  </conditionalFormatting>
  <conditionalFormatting sqref="AA44">
    <cfRule type="cellIs" dxfId="4017" priority="3989" operator="equal">
      <formula>1</formula>
    </cfRule>
  </conditionalFormatting>
  <conditionalFormatting sqref="AA44">
    <cfRule type="containsText" dxfId="4016" priority="3990" operator="containsText" text="0"/>
  </conditionalFormatting>
  <conditionalFormatting sqref="AA44">
    <cfRule type="cellIs" dxfId="4015" priority="3987" operator="equal">
      <formula>1</formula>
    </cfRule>
  </conditionalFormatting>
  <conditionalFormatting sqref="AA44">
    <cfRule type="containsText" dxfId="4014" priority="3988" operator="containsText" text="0"/>
  </conditionalFormatting>
  <conditionalFormatting sqref="AA44">
    <cfRule type="cellIs" dxfId="4013" priority="3985" operator="equal">
      <formula>1</formula>
    </cfRule>
  </conditionalFormatting>
  <conditionalFormatting sqref="AA44">
    <cfRule type="containsText" dxfId="4012" priority="3986" operator="containsText" text="0"/>
  </conditionalFormatting>
  <conditionalFormatting sqref="AA44">
    <cfRule type="cellIs" dxfId="4011" priority="3983" operator="equal">
      <formula>1</formula>
    </cfRule>
  </conditionalFormatting>
  <conditionalFormatting sqref="AA44">
    <cfRule type="containsText" dxfId="4010" priority="3984" operator="containsText" text="0"/>
  </conditionalFormatting>
  <conditionalFormatting sqref="AA44">
    <cfRule type="cellIs" dxfId="4009" priority="3981" operator="equal">
      <formula>1</formula>
    </cfRule>
  </conditionalFormatting>
  <conditionalFormatting sqref="AA44">
    <cfRule type="containsText" dxfId="4008" priority="3982" operator="containsText" text="0"/>
  </conditionalFormatting>
  <conditionalFormatting sqref="AA44">
    <cfRule type="cellIs" dxfId="4007" priority="3979" operator="equal">
      <formula>1</formula>
    </cfRule>
  </conditionalFormatting>
  <conditionalFormatting sqref="AA44">
    <cfRule type="containsText" dxfId="4006" priority="3980" operator="containsText" text="0"/>
  </conditionalFormatting>
  <conditionalFormatting sqref="AA44">
    <cfRule type="cellIs" dxfId="4005" priority="3977" operator="equal">
      <formula>1</formula>
    </cfRule>
  </conditionalFormatting>
  <conditionalFormatting sqref="AA44">
    <cfRule type="containsText" dxfId="4004" priority="3978" operator="containsText" text="0"/>
  </conditionalFormatting>
  <conditionalFormatting sqref="AA44">
    <cfRule type="cellIs" dxfId="4003" priority="3975" operator="equal">
      <formula>1</formula>
    </cfRule>
  </conditionalFormatting>
  <conditionalFormatting sqref="AA44">
    <cfRule type="containsText" dxfId="4002" priority="3976" operator="containsText" text="0"/>
  </conditionalFormatting>
  <conditionalFormatting sqref="AA44">
    <cfRule type="cellIs" dxfId="4001" priority="3973" operator="equal">
      <formula>1</formula>
    </cfRule>
  </conditionalFormatting>
  <conditionalFormatting sqref="AA44">
    <cfRule type="containsText" dxfId="4000" priority="3974" operator="containsText" text="0"/>
  </conditionalFormatting>
  <conditionalFormatting sqref="AA46">
    <cfRule type="cellIs" dxfId="3999" priority="3971" operator="equal">
      <formula>1</formula>
    </cfRule>
  </conditionalFormatting>
  <conditionalFormatting sqref="AA46">
    <cfRule type="containsText" dxfId="3998" priority="3972" operator="containsText" text="0"/>
  </conditionalFormatting>
  <conditionalFormatting sqref="AA46">
    <cfRule type="cellIs" dxfId="3997" priority="3969" operator="equal">
      <formula>1</formula>
    </cfRule>
  </conditionalFormatting>
  <conditionalFormatting sqref="AA46">
    <cfRule type="containsText" dxfId="3996" priority="3970" operator="containsText" text="0"/>
  </conditionalFormatting>
  <conditionalFormatting sqref="AA46">
    <cfRule type="cellIs" dxfId="3995" priority="3967" operator="equal">
      <formula>1</formula>
    </cfRule>
  </conditionalFormatting>
  <conditionalFormatting sqref="AA46">
    <cfRule type="containsText" dxfId="3994" priority="3968" operator="containsText" text="0"/>
  </conditionalFormatting>
  <conditionalFormatting sqref="AA46">
    <cfRule type="cellIs" dxfId="3993" priority="3965" operator="equal">
      <formula>1</formula>
    </cfRule>
  </conditionalFormatting>
  <conditionalFormatting sqref="AA46">
    <cfRule type="containsText" dxfId="3992" priority="3966" operator="containsText" text="0"/>
  </conditionalFormatting>
  <conditionalFormatting sqref="AA46">
    <cfRule type="cellIs" dxfId="3991" priority="3963" operator="equal">
      <formula>1</formula>
    </cfRule>
  </conditionalFormatting>
  <conditionalFormatting sqref="AA46">
    <cfRule type="containsText" dxfId="3990" priority="3964" operator="containsText" text="0"/>
  </conditionalFormatting>
  <conditionalFormatting sqref="AA46">
    <cfRule type="cellIs" dxfId="3989" priority="3961" operator="equal">
      <formula>1</formula>
    </cfRule>
  </conditionalFormatting>
  <conditionalFormatting sqref="AA46">
    <cfRule type="containsText" dxfId="3988" priority="3962" operator="containsText" text="0"/>
  </conditionalFormatting>
  <conditionalFormatting sqref="AA46">
    <cfRule type="cellIs" dxfId="3987" priority="3959" operator="equal">
      <formula>1</formula>
    </cfRule>
  </conditionalFormatting>
  <conditionalFormatting sqref="AA46">
    <cfRule type="containsText" dxfId="3986" priority="3960" operator="containsText" text="0"/>
  </conditionalFormatting>
  <conditionalFormatting sqref="AA46">
    <cfRule type="cellIs" dxfId="3985" priority="3957" operator="equal">
      <formula>1</formula>
    </cfRule>
  </conditionalFormatting>
  <conditionalFormatting sqref="AA46">
    <cfRule type="containsText" dxfId="3984" priority="3958" operator="containsText" text="0"/>
  </conditionalFormatting>
  <conditionalFormatting sqref="AA46">
    <cfRule type="cellIs" dxfId="3983" priority="3955" operator="equal">
      <formula>1</formula>
    </cfRule>
  </conditionalFormatting>
  <conditionalFormatting sqref="AA46">
    <cfRule type="containsText" dxfId="3982" priority="3956" operator="containsText" text="0"/>
  </conditionalFormatting>
  <conditionalFormatting sqref="AA46">
    <cfRule type="cellIs" dxfId="3981" priority="3953" operator="equal">
      <formula>1</formula>
    </cfRule>
  </conditionalFormatting>
  <conditionalFormatting sqref="AA46">
    <cfRule type="containsText" dxfId="3980" priority="3954" operator="containsText" text="0"/>
  </conditionalFormatting>
  <conditionalFormatting sqref="AA46">
    <cfRule type="cellIs" dxfId="3979" priority="3951" operator="equal">
      <formula>1</formula>
    </cfRule>
  </conditionalFormatting>
  <conditionalFormatting sqref="AA46">
    <cfRule type="containsText" dxfId="3978" priority="3952" operator="containsText" text="0"/>
  </conditionalFormatting>
  <conditionalFormatting sqref="AA46">
    <cfRule type="cellIs" dxfId="3977" priority="3949" operator="equal">
      <formula>1</formula>
    </cfRule>
  </conditionalFormatting>
  <conditionalFormatting sqref="AA46">
    <cfRule type="containsText" dxfId="3976" priority="3950" operator="containsText" text="0"/>
  </conditionalFormatting>
  <conditionalFormatting sqref="AA46">
    <cfRule type="cellIs" dxfId="3975" priority="3947" operator="equal">
      <formula>1</formula>
    </cfRule>
  </conditionalFormatting>
  <conditionalFormatting sqref="AA46">
    <cfRule type="containsText" dxfId="3974" priority="3948" operator="containsText" text="0"/>
  </conditionalFormatting>
  <conditionalFormatting sqref="AA46">
    <cfRule type="cellIs" dxfId="3973" priority="3945" operator="equal">
      <formula>1</formula>
    </cfRule>
  </conditionalFormatting>
  <conditionalFormatting sqref="AA46">
    <cfRule type="containsText" dxfId="3972" priority="3946" operator="containsText" text="0"/>
  </conditionalFormatting>
  <conditionalFormatting sqref="AA46">
    <cfRule type="cellIs" dxfId="3971" priority="3943" operator="equal">
      <formula>1</formula>
    </cfRule>
  </conditionalFormatting>
  <conditionalFormatting sqref="AA46">
    <cfRule type="containsText" dxfId="3970" priority="3944" operator="containsText" text="0"/>
  </conditionalFormatting>
  <conditionalFormatting sqref="AA46">
    <cfRule type="cellIs" dxfId="3969" priority="3941" operator="equal">
      <formula>1</formula>
    </cfRule>
  </conditionalFormatting>
  <conditionalFormatting sqref="AA46">
    <cfRule type="containsText" dxfId="3968" priority="3942" operator="containsText" text="0"/>
  </conditionalFormatting>
  <conditionalFormatting sqref="AA46">
    <cfRule type="cellIs" dxfId="3967" priority="3939" operator="equal">
      <formula>1</formula>
    </cfRule>
  </conditionalFormatting>
  <conditionalFormatting sqref="AA46">
    <cfRule type="containsText" dxfId="3966" priority="3940" operator="containsText" text="0"/>
  </conditionalFormatting>
  <conditionalFormatting sqref="AA46">
    <cfRule type="cellIs" dxfId="3965" priority="3937" operator="equal">
      <formula>1</formula>
    </cfRule>
  </conditionalFormatting>
  <conditionalFormatting sqref="AA46">
    <cfRule type="containsText" dxfId="3964" priority="3938" operator="containsText" text="0"/>
  </conditionalFormatting>
  <conditionalFormatting sqref="AA46">
    <cfRule type="cellIs" dxfId="3963" priority="3935" operator="equal">
      <formula>1</formula>
    </cfRule>
  </conditionalFormatting>
  <conditionalFormatting sqref="AA46">
    <cfRule type="containsText" dxfId="3962" priority="3936" operator="containsText" text="0"/>
  </conditionalFormatting>
  <conditionalFormatting sqref="AA46">
    <cfRule type="cellIs" dxfId="3961" priority="3933" operator="equal">
      <formula>1</formula>
    </cfRule>
  </conditionalFormatting>
  <conditionalFormatting sqref="AA46">
    <cfRule type="containsText" dxfId="3960" priority="3934" operator="containsText" text="0"/>
  </conditionalFormatting>
  <conditionalFormatting sqref="AA46">
    <cfRule type="cellIs" dxfId="3959" priority="3931" operator="equal">
      <formula>1</formula>
    </cfRule>
  </conditionalFormatting>
  <conditionalFormatting sqref="AA46">
    <cfRule type="containsText" dxfId="3958" priority="3932" operator="containsText" text="0"/>
  </conditionalFormatting>
  <conditionalFormatting sqref="AA46">
    <cfRule type="cellIs" dxfId="3957" priority="3929" operator="equal">
      <formula>1</formula>
    </cfRule>
  </conditionalFormatting>
  <conditionalFormatting sqref="AA46">
    <cfRule type="containsText" dxfId="3956" priority="3930" operator="containsText" text="0"/>
  </conditionalFormatting>
  <conditionalFormatting sqref="AA46">
    <cfRule type="cellIs" dxfId="3955" priority="3927" operator="equal">
      <formula>1</formula>
    </cfRule>
  </conditionalFormatting>
  <conditionalFormatting sqref="AA46">
    <cfRule type="containsText" dxfId="3954" priority="3928" operator="containsText" text="0"/>
  </conditionalFormatting>
  <conditionalFormatting sqref="AA48">
    <cfRule type="cellIs" dxfId="3953" priority="3925" operator="equal">
      <formula>1</formula>
    </cfRule>
  </conditionalFormatting>
  <conditionalFormatting sqref="AA48">
    <cfRule type="containsText" dxfId="3952" priority="3926" operator="containsText" text="0"/>
  </conditionalFormatting>
  <conditionalFormatting sqref="AA48">
    <cfRule type="cellIs" dxfId="3951" priority="3923" operator="equal">
      <formula>1</formula>
    </cfRule>
  </conditionalFormatting>
  <conditionalFormatting sqref="AA48">
    <cfRule type="containsText" dxfId="3950" priority="3924" operator="containsText" text="0"/>
  </conditionalFormatting>
  <conditionalFormatting sqref="AA48">
    <cfRule type="cellIs" dxfId="3949" priority="3921" operator="equal">
      <formula>1</formula>
    </cfRule>
  </conditionalFormatting>
  <conditionalFormatting sqref="AA48">
    <cfRule type="containsText" dxfId="3948" priority="3922" operator="containsText" text="0"/>
  </conditionalFormatting>
  <conditionalFormatting sqref="AA48">
    <cfRule type="cellIs" dxfId="3947" priority="3919" operator="equal">
      <formula>1</formula>
    </cfRule>
  </conditionalFormatting>
  <conditionalFormatting sqref="AA48">
    <cfRule type="containsText" dxfId="3946" priority="3920" operator="containsText" text="0"/>
  </conditionalFormatting>
  <conditionalFormatting sqref="AA48">
    <cfRule type="cellIs" dxfId="3945" priority="3917" operator="equal">
      <formula>1</formula>
    </cfRule>
  </conditionalFormatting>
  <conditionalFormatting sqref="AA48">
    <cfRule type="containsText" dxfId="3944" priority="3918" operator="containsText" text="0"/>
  </conditionalFormatting>
  <conditionalFormatting sqref="AA48">
    <cfRule type="cellIs" dxfId="3943" priority="3915" operator="equal">
      <formula>1</formula>
    </cfRule>
  </conditionalFormatting>
  <conditionalFormatting sqref="AA48">
    <cfRule type="containsText" dxfId="3942" priority="3916" operator="containsText" text="0"/>
  </conditionalFormatting>
  <conditionalFormatting sqref="AA48">
    <cfRule type="cellIs" dxfId="3941" priority="3913" operator="equal">
      <formula>1</formula>
    </cfRule>
  </conditionalFormatting>
  <conditionalFormatting sqref="AA48">
    <cfRule type="containsText" dxfId="3940" priority="3914" operator="containsText" text="0"/>
  </conditionalFormatting>
  <conditionalFormatting sqref="AA48">
    <cfRule type="cellIs" dxfId="3939" priority="3911" operator="equal">
      <formula>1</formula>
    </cfRule>
  </conditionalFormatting>
  <conditionalFormatting sqref="AA48">
    <cfRule type="containsText" dxfId="3938" priority="3912" operator="containsText" text="0"/>
  </conditionalFormatting>
  <conditionalFormatting sqref="AA48">
    <cfRule type="cellIs" dxfId="3937" priority="3909" operator="equal">
      <formula>1</formula>
    </cfRule>
  </conditionalFormatting>
  <conditionalFormatting sqref="AA48">
    <cfRule type="containsText" dxfId="3936" priority="3910" operator="containsText" text="0"/>
  </conditionalFormatting>
  <conditionalFormatting sqref="AA48">
    <cfRule type="cellIs" dxfId="3935" priority="3907" operator="equal">
      <formula>1</formula>
    </cfRule>
  </conditionalFormatting>
  <conditionalFormatting sqref="AA48">
    <cfRule type="containsText" dxfId="3934" priority="3908" operator="containsText" text="0"/>
  </conditionalFormatting>
  <conditionalFormatting sqref="AA48">
    <cfRule type="cellIs" dxfId="3933" priority="3905" operator="equal">
      <formula>1</formula>
    </cfRule>
  </conditionalFormatting>
  <conditionalFormatting sqref="AA48">
    <cfRule type="containsText" dxfId="3932" priority="3906" operator="containsText" text="0"/>
  </conditionalFormatting>
  <conditionalFormatting sqref="AA48">
    <cfRule type="cellIs" dxfId="3931" priority="3903" operator="equal">
      <formula>1</formula>
    </cfRule>
  </conditionalFormatting>
  <conditionalFormatting sqref="AA48">
    <cfRule type="containsText" dxfId="3930" priority="3904" operator="containsText" text="0"/>
  </conditionalFormatting>
  <conditionalFormatting sqref="AA48">
    <cfRule type="cellIs" dxfId="3929" priority="3901" operator="equal">
      <formula>1</formula>
    </cfRule>
  </conditionalFormatting>
  <conditionalFormatting sqref="AA48">
    <cfRule type="containsText" dxfId="3928" priority="3902" operator="containsText" text="0"/>
  </conditionalFormatting>
  <conditionalFormatting sqref="AA48">
    <cfRule type="cellIs" dxfId="3927" priority="3899" operator="equal">
      <formula>1</formula>
    </cfRule>
  </conditionalFormatting>
  <conditionalFormatting sqref="AA48">
    <cfRule type="containsText" dxfId="3926" priority="3900" operator="containsText" text="0"/>
  </conditionalFormatting>
  <conditionalFormatting sqref="AA48">
    <cfRule type="cellIs" dxfId="3925" priority="3897" operator="equal">
      <formula>1</formula>
    </cfRule>
  </conditionalFormatting>
  <conditionalFormatting sqref="AA48">
    <cfRule type="containsText" dxfId="3924" priority="3898" operator="containsText" text="0"/>
  </conditionalFormatting>
  <conditionalFormatting sqref="AA48">
    <cfRule type="cellIs" dxfId="3923" priority="3895" operator="equal">
      <formula>1</formula>
    </cfRule>
  </conditionalFormatting>
  <conditionalFormatting sqref="AA48">
    <cfRule type="containsText" dxfId="3922" priority="3896" operator="containsText" text="0"/>
  </conditionalFormatting>
  <conditionalFormatting sqref="AA48">
    <cfRule type="cellIs" dxfId="3921" priority="3893" operator="equal">
      <formula>1</formula>
    </cfRule>
  </conditionalFormatting>
  <conditionalFormatting sqref="AA48">
    <cfRule type="containsText" dxfId="3920" priority="3894" operator="containsText" text="0"/>
  </conditionalFormatting>
  <conditionalFormatting sqref="AA48">
    <cfRule type="cellIs" dxfId="3919" priority="3891" operator="equal">
      <formula>1</formula>
    </cfRule>
  </conditionalFormatting>
  <conditionalFormatting sqref="AA48">
    <cfRule type="containsText" dxfId="3918" priority="3892" operator="containsText" text="0"/>
  </conditionalFormatting>
  <conditionalFormatting sqref="AA48">
    <cfRule type="cellIs" dxfId="3917" priority="3889" operator="equal">
      <formula>1</formula>
    </cfRule>
  </conditionalFormatting>
  <conditionalFormatting sqref="AA48">
    <cfRule type="containsText" dxfId="3916" priority="3890" operator="containsText" text="0"/>
  </conditionalFormatting>
  <conditionalFormatting sqref="AA48">
    <cfRule type="cellIs" dxfId="3915" priority="3887" operator="equal">
      <formula>1</formula>
    </cfRule>
  </conditionalFormatting>
  <conditionalFormatting sqref="AA48">
    <cfRule type="containsText" dxfId="3914" priority="3888" operator="containsText" text="0"/>
  </conditionalFormatting>
  <conditionalFormatting sqref="AA48">
    <cfRule type="cellIs" dxfId="3913" priority="3885" operator="equal">
      <formula>1</formula>
    </cfRule>
  </conditionalFormatting>
  <conditionalFormatting sqref="AA48">
    <cfRule type="containsText" dxfId="3912" priority="3886" operator="containsText" text="0"/>
  </conditionalFormatting>
  <conditionalFormatting sqref="AA48">
    <cfRule type="cellIs" dxfId="3911" priority="3883" operator="equal">
      <formula>1</formula>
    </cfRule>
  </conditionalFormatting>
  <conditionalFormatting sqref="AA48">
    <cfRule type="containsText" dxfId="3910" priority="3884" operator="containsText" text="0"/>
  </conditionalFormatting>
  <conditionalFormatting sqref="AA48">
    <cfRule type="cellIs" dxfId="3909" priority="3881" operator="equal">
      <formula>1</formula>
    </cfRule>
  </conditionalFormatting>
  <conditionalFormatting sqref="AA48">
    <cfRule type="containsText" dxfId="3908" priority="3882" operator="containsText" text="0"/>
  </conditionalFormatting>
  <conditionalFormatting sqref="AA50">
    <cfRule type="cellIs" dxfId="3907" priority="3879" operator="equal">
      <formula>1</formula>
    </cfRule>
  </conditionalFormatting>
  <conditionalFormatting sqref="AA50">
    <cfRule type="containsText" dxfId="3906" priority="3880" operator="containsText" text="0"/>
  </conditionalFormatting>
  <conditionalFormatting sqref="AA50">
    <cfRule type="cellIs" dxfId="3905" priority="3877" operator="equal">
      <formula>1</formula>
    </cfRule>
  </conditionalFormatting>
  <conditionalFormatting sqref="AA50">
    <cfRule type="containsText" dxfId="3904" priority="3878" operator="containsText" text="0"/>
  </conditionalFormatting>
  <conditionalFormatting sqref="AA50">
    <cfRule type="cellIs" dxfId="3903" priority="3875" operator="equal">
      <formula>1</formula>
    </cfRule>
  </conditionalFormatting>
  <conditionalFormatting sqref="AA50">
    <cfRule type="containsText" dxfId="3902" priority="3876" operator="containsText" text="0"/>
  </conditionalFormatting>
  <conditionalFormatting sqref="AA50">
    <cfRule type="cellIs" dxfId="3901" priority="3873" operator="equal">
      <formula>1</formula>
    </cfRule>
  </conditionalFormatting>
  <conditionalFormatting sqref="AA50">
    <cfRule type="containsText" dxfId="3900" priority="3874" operator="containsText" text="0"/>
  </conditionalFormatting>
  <conditionalFormatting sqref="AA50">
    <cfRule type="cellIs" dxfId="3899" priority="3871" operator="equal">
      <formula>1</formula>
    </cfRule>
  </conditionalFormatting>
  <conditionalFormatting sqref="AA50">
    <cfRule type="containsText" dxfId="3898" priority="3872" operator="containsText" text="0"/>
  </conditionalFormatting>
  <conditionalFormatting sqref="AA50">
    <cfRule type="cellIs" dxfId="3897" priority="3869" operator="equal">
      <formula>1</formula>
    </cfRule>
  </conditionalFormatting>
  <conditionalFormatting sqref="AA50">
    <cfRule type="containsText" dxfId="3896" priority="3870" operator="containsText" text="0"/>
  </conditionalFormatting>
  <conditionalFormatting sqref="AA50">
    <cfRule type="cellIs" dxfId="3895" priority="3867" operator="equal">
      <formula>1</formula>
    </cfRule>
  </conditionalFormatting>
  <conditionalFormatting sqref="AA50">
    <cfRule type="containsText" dxfId="3894" priority="3868" operator="containsText" text="0"/>
  </conditionalFormatting>
  <conditionalFormatting sqref="AA50">
    <cfRule type="cellIs" dxfId="3893" priority="3865" operator="equal">
      <formula>1</formula>
    </cfRule>
  </conditionalFormatting>
  <conditionalFormatting sqref="AA50">
    <cfRule type="containsText" dxfId="3892" priority="3866" operator="containsText" text="0"/>
  </conditionalFormatting>
  <conditionalFormatting sqref="AA50">
    <cfRule type="cellIs" dxfId="3891" priority="3863" operator="equal">
      <formula>1</formula>
    </cfRule>
  </conditionalFormatting>
  <conditionalFormatting sqref="AA50">
    <cfRule type="containsText" dxfId="3890" priority="3864" operator="containsText" text="0"/>
  </conditionalFormatting>
  <conditionalFormatting sqref="AA50">
    <cfRule type="cellIs" dxfId="3889" priority="3861" operator="equal">
      <formula>1</formula>
    </cfRule>
  </conditionalFormatting>
  <conditionalFormatting sqref="AA50">
    <cfRule type="containsText" dxfId="3888" priority="3862" operator="containsText" text="0"/>
  </conditionalFormatting>
  <conditionalFormatting sqref="AA50">
    <cfRule type="cellIs" dxfId="3887" priority="3859" operator="equal">
      <formula>1</formula>
    </cfRule>
  </conditionalFormatting>
  <conditionalFormatting sqref="AA50">
    <cfRule type="containsText" dxfId="3886" priority="3860" operator="containsText" text="0"/>
  </conditionalFormatting>
  <conditionalFormatting sqref="AA50">
    <cfRule type="cellIs" dxfId="3885" priority="3857" operator="equal">
      <formula>1</formula>
    </cfRule>
  </conditionalFormatting>
  <conditionalFormatting sqref="AA50">
    <cfRule type="containsText" dxfId="3884" priority="3858" operator="containsText" text="0"/>
  </conditionalFormatting>
  <conditionalFormatting sqref="AA50">
    <cfRule type="cellIs" dxfId="3883" priority="3855" operator="equal">
      <formula>1</formula>
    </cfRule>
  </conditionalFormatting>
  <conditionalFormatting sqref="AA50">
    <cfRule type="containsText" dxfId="3882" priority="3856" operator="containsText" text="0"/>
  </conditionalFormatting>
  <conditionalFormatting sqref="AA50">
    <cfRule type="cellIs" dxfId="3881" priority="3853" operator="equal">
      <formula>1</formula>
    </cfRule>
  </conditionalFormatting>
  <conditionalFormatting sqref="AA50">
    <cfRule type="containsText" dxfId="3880" priority="3854" operator="containsText" text="0"/>
  </conditionalFormatting>
  <conditionalFormatting sqref="AA50">
    <cfRule type="cellIs" dxfId="3879" priority="3851" operator="equal">
      <formula>1</formula>
    </cfRule>
  </conditionalFormatting>
  <conditionalFormatting sqref="AA50">
    <cfRule type="containsText" dxfId="3878" priority="3852" operator="containsText" text="0"/>
  </conditionalFormatting>
  <conditionalFormatting sqref="AA50">
    <cfRule type="cellIs" dxfId="3877" priority="3849" operator="equal">
      <formula>1</formula>
    </cfRule>
  </conditionalFormatting>
  <conditionalFormatting sqref="AA50">
    <cfRule type="containsText" dxfId="3876" priority="3850" operator="containsText" text="0"/>
  </conditionalFormatting>
  <conditionalFormatting sqref="AA50">
    <cfRule type="cellIs" dxfId="3875" priority="3847" operator="equal">
      <formula>1</formula>
    </cfRule>
  </conditionalFormatting>
  <conditionalFormatting sqref="AA50">
    <cfRule type="containsText" dxfId="3874" priority="3848" operator="containsText" text="0"/>
  </conditionalFormatting>
  <conditionalFormatting sqref="AA50">
    <cfRule type="cellIs" dxfId="3873" priority="3845" operator="equal">
      <formula>1</formula>
    </cfRule>
  </conditionalFormatting>
  <conditionalFormatting sqref="AA50">
    <cfRule type="containsText" dxfId="3872" priority="3846" operator="containsText" text="0"/>
  </conditionalFormatting>
  <conditionalFormatting sqref="AA50">
    <cfRule type="cellIs" dxfId="3871" priority="3843" operator="equal">
      <formula>1</formula>
    </cfRule>
  </conditionalFormatting>
  <conditionalFormatting sqref="AA50">
    <cfRule type="containsText" dxfId="3870" priority="3844" operator="containsText" text="0"/>
  </conditionalFormatting>
  <conditionalFormatting sqref="AA50">
    <cfRule type="cellIs" dxfId="3869" priority="3841" operator="equal">
      <formula>1</formula>
    </cfRule>
  </conditionalFormatting>
  <conditionalFormatting sqref="AA50">
    <cfRule type="containsText" dxfId="3868" priority="3842" operator="containsText" text="0"/>
  </conditionalFormatting>
  <conditionalFormatting sqref="AA50">
    <cfRule type="cellIs" dxfId="3867" priority="3839" operator="equal">
      <formula>1</formula>
    </cfRule>
  </conditionalFormatting>
  <conditionalFormatting sqref="AA50">
    <cfRule type="containsText" dxfId="3866" priority="3840" operator="containsText" text="0"/>
  </conditionalFormatting>
  <conditionalFormatting sqref="AA50">
    <cfRule type="cellIs" dxfId="3865" priority="3837" operator="equal">
      <formula>1</formula>
    </cfRule>
  </conditionalFormatting>
  <conditionalFormatting sqref="AA50">
    <cfRule type="containsText" dxfId="3864" priority="3838" operator="containsText" text="0"/>
  </conditionalFormatting>
  <conditionalFormatting sqref="AA50">
    <cfRule type="cellIs" dxfId="3863" priority="3835" operator="equal">
      <formula>1</formula>
    </cfRule>
  </conditionalFormatting>
  <conditionalFormatting sqref="AA50">
    <cfRule type="containsText" dxfId="3862" priority="3836" operator="containsText" text="0"/>
  </conditionalFormatting>
  <conditionalFormatting sqref="AA52">
    <cfRule type="cellIs" dxfId="3861" priority="3833" operator="equal">
      <formula>1</formula>
    </cfRule>
  </conditionalFormatting>
  <conditionalFormatting sqref="AA52">
    <cfRule type="containsText" dxfId="3860" priority="3834" operator="containsText" text="0"/>
  </conditionalFormatting>
  <conditionalFormatting sqref="AA52">
    <cfRule type="cellIs" dxfId="3859" priority="3831" operator="equal">
      <formula>1</formula>
    </cfRule>
  </conditionalFormatting>
  <conditionalFormatting sqref="AA52">
    <cfRule type="containsText" dxfId="3858" priority="3832" operator="containsText" text="0"/>
  </conditionalFormatting>
  <conditionalFormatting sqref="AA52">
    <cfRule type="cellIs" dxfId="3857" priority="3829" operator="equal">
      <formula>1</formula>
    </cfRule>
  </conditionalFormatting>
  <conditionalFormatting sqref="AA52">
    <cfRule type="containsText" dxfId="3856" priority="3830" operator="containsText" text="0"/>
  </conditionalFormatting>
  <conditionalFormatting sqref="AA52">
    <cfRule type="cellIs" dxfId="3855" priority="3827" operator="equal">
      <formula>1</formula>
    </cfRule>
  </conditionalFormatting>
  <conditionalFormatting sqref="AA52">
    <cfRule type="containsText" dxfId="3854" priority="3828" operator="containsText" text="0"/>
  </conditionalFormatting>
  <conditionalFormatting sqref="AA52">
    <cfRule type="cellIs" dxfId="3853" priority="3825" operator="equal">
      <formula>1</formula>
    </cfRule>
  </conditionalFormatting>
  <conditionalFormatting sqref="AA52">
    <cfRule type="containsText" dxfId="3852" priority="3826" operator="containsText" text="0"/>
  </conditionalFormatting>
  <conditionalFormatting sqref="AA52">
    <cfRule type="cellIs" dxfId="3851" priority="3823" operator="equal">
      <formula>1</formula>
    </cfRule>
  </conditionalFormatting>
  <conditionalFormatting sqref="AA52">
    <cfRule type="containsText" dxfId="3850" priority="3824" operator="containsText" text="0"/>
  </conditionalFormatting>
  <conditionalFormatting sqref="AA52">
    <cfRule type="cellIs" dxfId="3849" priority="3821" operator="equal">
      <formula>1</formula>
    </cfRule>
  </conditionalFormatting>
  <conditionalFormatting sqref="AA52">
    <cfRule type="containsText" dxfId="3848" priority="3822" operator="containsText" text="0"/>
  </conditionalFormatting>
  <conditionalFormatting sqref="AA52">
    <cfRule type="cellIs" dxfId="3847" priority="3819" operator="equal">
      <formula>1</formula>
    </cfRule>
  </conditionalFormatting>
  <conditionalFormatting sqref="AA52">
    <cfRule type="containsText" dxfId="3846" priority="3820" operator="containsText" text="0"/>
  </conditionalFormatting>
  <conditionalFormatting sqref="AA52">
    <cfRule type="cellIs" dxfId="3845" priority="3817" operator="equal">
      <formula>1</formula>
    </cfRule>
  </conditionalFormatting>
  <conditionalFormatting sqref="AA52">
    <cfRule type="containsText" dxfId="3844" priority="3818" operator="containsText" text="0"/>
  </conditionalFormatting>
  <conditionalFormatting sqref="AA52">
    <cfRule type="cellIs" dxfId="3843" priority="3815" operator="equal">
      <formula>1</formula>
    </cfRule>
  </conditionalFormatting>
  <conditionalFormatting sqref="AA52">
    <cfRule type="containsText" dxfId="3842" priority="3816" operator="containsText" text="0"/>
  </conditionalFormatting>
  <conditionalFormatting sqref="AA52">
    <cfRule type="cellIs" dxfId="3841" priority="3813" operator="equal">
      <formula>1</formula>
    </cfRule>
  </conditionalFormatting>
  <conditionalFormatting sqref="AA52">
    <cfRule type="containsText" dxfId="3840" priority="3814" operator="containsText" text="0"/>
  </conditionalFormatting>
  <conditionalFormatting sqref="AA52">
    <cfRule type="cellIs" dxfId="3839" priority="3811" operator="equal">
      <formula>1</formula>
    </cfRule>
  </conditionalFormatting>
  <conditionalFormatting sqref="AA52">
    <cfRule type="containsText" dxfId="3838" priority="3812" operator="containsText" text="0"/>
  </conditionalFormatting>
  <conditionalFormatting sqref="AA52">
    <cfRule type="cellIs" dxfId="3837" priority="3809" operator="equal">
      <formula>1</formula>
    </cfRule>
  </conditionalFormatting>
  <conditionalFormatting sqref="AA52">
    <cfRule type="containsText" dxfId="3836" priority="3810" operator="containsText" text="0"/>
  </conditionalFormatting>
  <conditionalFormatting sqref="AA52">
    <cfRule type="cellIs" dxfId="3835" priority="3807" operator="equal">
      <formula>1</formula>
    </cfRule>
  </conditionalFormatting>
  <conditionalFormatting sqref="AA52">
    <cfRule type="containsText" dxfId="3834" priority="3808" operator="containsText" text="0"/>
  </conditionalFormatting>
  <conditionalFormatting sqref="AA52">
    <cfRule type="cellIs" dxfId="3833" priority="3805" operator="equal">
      <formula>1</formula>
    </cfRule>
  </conditionalFormatting>
  <conditionalFormatting sqref="AA52">
    <cfRule type="containsText" dxfId="3832" priority="3806" operator="containsText" text="0"/>
  </conditionalFormatting>
  <conditionalFormatting sqref="AA52">
    <cfRule type="cellIs" dxfId="3831" priority="3803" operator="equal">
      <formula>1</formula>
    </cfRule>
  </conditionalFormatting>
  <conditionalFormatting sqref="AA52">
    <cfRule type="containsText" dxfId="3830" priority="3804" operator="containsText" text="0"/>
  </conditionalFormatting>
  <conditionalFormatting sqref="AA52">
    <cfRule type="cellIs" dxfId="3829" priority="3801" operator="equal">
      <formula>1</formula>
    </cfRule>
  </conditionalFormatting>
  <conditionalFormatting sqref="AA52">
    <cfRule type="containsText" dxfId="3828" priority="3802" operator="containsText" text="0"/>
  </conditionalFormatting>
  <conditionalFormatting sqref="AA52">
    <cfRule type="cellIs" dxfId="3827" priority="3799" operator="equal">
      <formula>1</formula>
    </cfRule>
  </conditionalFormatting>
  <conditionalFormatting sqref="AA52">
    <cfRule type="containsText" dxfId="3826" priority="3800" operator="containsText" text="0"/>
  </conditionalFormatting>
  <conditionalFormatting sqref="AA52">
    <cfRule type="cellIs" dxfId="3825" priority="3797" operator="equal">
      <formula>1</formula>
    </cfRule>
  </conditionalFormatting>
  <conditionalFormatting sqref="AA52">
    <cfRule type="containsText" dxfId="3824" priority="3798" operator="containsText" text="0"/>
  </conditionalFormatting>
  <conditionalFormatting sqref="AA52">
    <cfRule type="cellIs" dxfId="3823" priority="3795" operator="equal">
      <formula>1</formula>
    </cfRule>
  </conditionalFormatting>
  <conditionalFormatting sqref="AA52">
    <cfRule type="containsText" dxfId="3822" priority="3796" operator="containsText" text="0"/>
  </conditionalFormatting>
  <conditionalFormatting sqref="AA52">
    <cfRule type="cellIs" dxfId="3821" priority="3793" operator="equal">
      <formula>1</formula>
    </cfRule>
  </conditionalFormatting>
  <conditionalFormatting sqref="AA52">
    <cfRule type="containsText" dxfId="3820" priority="3794" operator="containsText" text="0"/>
  </conditionalFormatting>
  <conditionalFormatting sqref="AA52">
    <cfRule type="cellIs" dxfId="3819" priority="3791" operator="equal">
      <formula>1</formula>
    </cfRule>
  </conditionalFormatting>
  <conditionalFormatting sqref="AA52">
    <cfRule type="containsText" dxfId="3818" priority="3792" operator="containsText" text="0"/>
  </conditionalFormatting>
  <conditionalFormatting sqref="AA52">
    <cfRule type="cellIs" dxfId="3817" priority="3789" operator="equal">
      <formula>1</formula>
    </cfRule>
  </conditionalFormatting>
  <conditionalFormatting sqref="AA52">
    <cfRule type="containsText" dxfId="3816" priority="3790" operator="containsText" text="0"/>
  </conditionalFormatting>
  <conditionalFormatting sqref="AA54">
    <cfRule type="cellIs" dxfId="3815" priority="3787" operator="equal">
      <formula>1</formula>
    </cfRule>
  </conditionalFormatting>
  <conditionalFormatting sqref="AA54">
    <cfRule type="containsText" dxfId="3814" priority="3788" operator="containsText" text="0"/>
  </conditionalFormatting>
  <conditionalFormatting sqref="AA54">
    <cfRule type="cellIs" dxfId="3813" priority="3785" operator="equal">
      <formula>1</formula>
    </cfRule>
  </conditionalFormatting>
  <conditionalFormatting sqref="AA54">
    <cfRule type="containsText" dxfId="3812" priority="3786" operator="containsText" text="0"/>
  </conditionalFormatting>
  <conditionalFormatting sqref="AA54">
    <cfRule type="cellIs" dxfId="3811" priority="3783" operator="equal">
      <formula>1</formula>
    </cfRule>
  </conditionalFormatting>
  <conditionalFormatting sqref="AA54">
    <cfRule type="containsText" dxfId="3810" priority="3784" operator="containsText" text="0"/>
  </conditionalFormatting>
  <conditionalFormatting sqref="AA54">
    <cfRule type="cellIs" dxfId="3809" priority="3781" operator="equal">
      <formula>1</formula>
    </cfRule>
  </conditionalFormatting>
  <conditionalFormatting sqref="AA54">
    <cfRule type="containsText" dxfId="3808" priority="3782" operator="containsText" text="0"/>
  </conditionalFormatting>
  <conditionalFormatting sqref="AA54">
    <cfRule type="cellIs" dxfId="3807" priority="3779" operator="equal">
      <formula>1</formula>
    </cfRule>
  </conditionalFormatting>
  <conditionalFormatting sqref="AA54">
    <cfRule type="containsText" dxfId="3806" priority="3780" operator="containsText" text="0"/>
  </conditionalFormatting>
  <conditionalFormatting sqref="AA54">
    <cfRule type="cellIs" dxfId="3805" priority="3777" operator="equal">
      <formula>1</formula>
    </cfRule>
  </conditionalFormatting>
  <conditionalFormatting sqref="AA54">
    <cfRule type="containsText" dxfId="3804" priority="3778" operator="containsText" text="0"/>
  </conditionalFormatting>
  <conditionalFormatting sqref="AA54">
    <cfRule type="cellIs" dxfId="3803" priority="3775" operator="equal">
      <formula>1</formula>
    </cfRule>
  </conditionalFormatting>
  <conditionalFormatting sqref="AA54">
    <cfRule type="containsText" dxfId="3802" priority="3776" operator="containsText" text="0"/>
  </conditionalFormatting>
  <conditionalFormatting sqref="AA54">
    <cfRule type="cellIs" dxfId="3801" priority="3773" operator="equal">
      <formula>1</formula>
    </cfRule>
  </conditionalFormatting>
  <conditionalFormatting sqref="AA54">
    <cfRule type="containsText" dxfId="3800" priority="3774" operator="containsText" text="0"/>
  </conditionalFormatting>
  <conditionalFormatting sqref="AA54">
    <cfRule type="cellIs" dxfId="3799" priority="3771" operator="equal">
      <formula>1</formula>
    </cfRule>
  </conditionalFormatting>
  <conditionalFormatting sqref="AA54">
    <cfRule type="containsText" dxfId="3798" priority="3772" operator="containsText" text="0"/>
  </conditionalFormatting>
  <conditionalFormatting sqref="AA54">
    <cfRule type="cellIs" dxfId="3797" priority="3769" operator="equal">
      <formula>1</formula>
    </cfRule>
  </conditionalFormatting>
  <conditionalFormatting sqref="AA54">
    <cfRule type="containsText" dxfId="3796" priority="3770" operator="containsText" text="0"/>
  </conditionalFormatting>
  <conditionalFormatting sqref="AA54">
    <cfRule type="cellIs" dxfId="3795" priority="3767" operator="equal">
      <formula>1</formula>
    </cfRule>
  </conditionalFormatting>
  <conditionalFormatting sqref="AA54">
    <cfRule type="containsText" dxfId="3794" priority="3768" operator="containsText" text="0"/>
  </conditionalFormatting>
  <conditionalFormatting sqref="AA54">
    <cfRule type="cellIs" dxfId="3793" priority="3765" operator="equal">
      <formula>1</formula>
    </cfRule>
  </conditionalFormatting>
  <conditionalFormatting sqref="AA54">
    <cfRule type="containsText" dxfId="3792" priority="3766" operator="containsText" text="0"/>
  </conditionalFormatting>
  <conditionalFormatting sqref="AA54">
    <cfRule type="cellIs" dxfId="3791" priority="3763" operator="equal">
      <formula>1</formula>
    </cfRule>
  </conditionalFormatting>
  <conditionalFormatting sqref="AA54">
    <cfRule type="containsText" dxfId="3790" priority="3764" operator="containsText" text="0"/>
  </conditionalFormatting>
  <conditionalFormatting sqref="AA54">
    <cfRule type="cellIs" dxfId="3789" priority="3761" operator="equal">
      <formula>1</formula>
    </cfRule>
  </conditionalFormatting>
  <conditionalFormatting sqref="AA54">
    <cfRule type="containsText" dxfId="3788" priority="3762" operator="containsText" text="0"/>
  </conditionalFormatting>
  <conditionalFormatting sqref="AA54">
    <cfRule type="cellIs" dxfId="3787" priority="3759" operator="equal">
      <formula>1</formula>
    </cfRule>
  </conditionalFormatting>
  <conditionalFormatting sqref="AA54">
    <cfRule type="containsText" dxfId="3786" priority="3760" operator="containsText" text="0"/>
  </conditionalFormatting>
  <conditionalFormatting sqref="AA54">
    <cfRule type="cellIs" dxfId="3785" priority="3757" operator="equal">
      <formula>1</formula>
    </cfRule>
  </conditionalFormatting>
  <conditionalFormatting sqref="AA54">
    <cfRule type="containsText" dxfId="3784" priority="3758" operator="containsText" text="0"/>
  </conditionalFormatting>
  <conditionalFormatting sqref="AA54">
    <cfRule type="cellIs" dxfId="3783" priority="3755" operator="equal">
      <formula>1</formula>
    </cfRule>
  </conditionalFormatting>
  <conditionalFormatting sqref="AA54">
    <cfRule type="containsText" dxfId="3782" priority="3756" operator="containsText" text="0"/>
  </conditionalFormatting>
  <conditionalFormatting sqref="AA54">
    <cfRule type="cellIs" dxfId="3781" priority="3753" operator="equal">
      <formula>1</formula>
    </cfRule>
  </conditionalFormatting>
  <conditionalFormatting sqref="AA54">
    <cfRule type="containsText" dxfId="3780" priority="3754" operator="containsText" text="0"/>
  </conditionalFormatting>
  <conditionalFormatting sqref="AA54">
    <cfRule type="cellIs" dxfId="3779" priority="3751" operator="equal">
      <formula>1</formula>
    </cfRule>
  </conditionalFormatting>
  <conditionalFormatting sqref="AA54">
    <cfRule type="containsText" dxfId="3778" priority="3752" operator="containsText" text="0"/>
  </conditionalFormatting>
  <conditionalFormatting sqref="AA54">
    <cfRule type="cellIs" dxfId="3777" priority="3749" operator="equal">
      <formula>1</formula>
    </cfRule>
  </conditionalFormatting>
  <conditionalFormatting sqref="AA54">
    <cfRule type="containsText" dxfId="3776" priority="3750" operator="containsText" text="0"/>
  </conditionalFormatting>
  <conditionalFormatting sqref="AA54">
    <cfRule type="cellIs" dxfId="3775" priority="3747" operator="equal">
      <formula>1</formula>
    </cfRule>
  </conditionalFormatting>
  <conditionalFormatting sqref="AA54">
    <cfRule type="containsText" dxfId="3774" priority="3748" operator="containsText" text="0"/>
  </conditionalFormatting>
  <conditionalFormatting sqref="AA54">
    <cfRule type="cellIs" dxfId="3773" priority="3745" operator="equal">
      <formula>1</formula>
    </cfRule>
  </conditionalFormatting>
  <conditionalFormatting sqref="AA54">
    <cfRule type="containsText" dxfId="3772" priority="3746" operator="containsText" text="0"/>
  </conditionalFormatting>
  <conditionalFormatting sqref="AA54">
    <cfRule type="cellIs" dxfId="3771" priority="3743" operator="equal">
      <formula>1</formula>
    </cfRule>
  </conditionalFormatting>
  <conditionalFormatting sqref="AA54">
    <cfRule type="containsText" dxfId="3770" priority="3744" operator="containsText" text="0"/>
  </conditionalFormatting>
  <conditionalFormatting sqref="AA56">
    <cfRule type="cellIs" dxfId="3769" priority="3741" operator="equal">
      <formula>1</formula>
    </cfRule>
  </conditionalFormatting>
  <conditionalFormatting sqref="AA56">
    <cfRule type="containsText" dxfId="3768" priority="3742" operator="containsText" text="0"/>
  </conditionalFormatting>
  <conditionalFormatting sqref="AA56">
    <cfRule type="cellIs" dxfId="3767" priority="3739" operator="equal">
      <formula>1</formula>
    </cfRule>
  </conditionalFormatting>
  <conditionalFormatting sqref="AA56">
    <cfRule type="containsText" dxfId="3766" priority="3740" operator="containsText" text="0"/>
  </conditionalFormatting>
  <conditionalFormatting sqref="AA56">
    <cfRule type="cellIs" dxfId="3765" priority="3737" operator="equal">
      <formula>1</formula>
    </cfRule>
  </conditionalFormatting>
  <conditionalFormatting sqref="AA56">
    <cfRule type="containsText" dxfId="3764" priority="3738" operator="containsText" text="0"/>
  </conditionalFormatting>
  <conditionalFormatting sqref="AA56">
    <cfRule type="cellIs" dxfId="3763" priority="3735" operator="equal">
      <formula>1</formula>
    </cfRule>
  </conditionalFormatting>
  <conditionalFormatting sqref="AA56">
    <cfRule type="containsText" dxfId="3762" priority="3736" operator="containsText" text="0"/>
  </conditionalFormatting>
  <conditionalFormatting sqref="AA56">
    <cfRule type="cellIs" dxfId="3761" priority="3733" operator="equal">
      <formula>1</formula>
    </cfRule>
  </conditionalFormatting>
  <conditionalFormatting sqref="AA56">
    <cfRule type="containsText" dxfId="3760" priority="3734" operator="containsText" text="0"/>
  </conditionalFormatting>
  <conditionalFormatting sqref="AA56">
    <cfRule type="cellIs" dxfId="3759" priority="3731" operator="equal">
      <formula>1</formula>
    </cfRule>
  </conditionalFormatting>
  <conditionalFormatting sqref="AA56">
    <cfRule type="containsText" dxfId="3758" priority="3732" operator="containsText" text="0"/>
  </conditionalFormatting>
  <conditionalFormatting sqref="AA56">
    <cfRule type="cellIs" dxfId="3757" priority="3729" operator="equal">
      <formula>1</formula>
    </cfRule>
  </conditionalFormatting>
  <conditionalFormatting sqref="AA56">
    <cfRule type="containsText" dxfId="3756" priority="3730" operator="containsText" text="0"/>
  </conditionalFormatting>
  <conditionalFormatting sqref="AA56">
    <cfRule type="cellIs" dxfId="3755" priority="3727" operator="equal">
      <formula>1</formula>
    </cfRule>
  </conditionalFormatting>
  <conditionalFormatting sqref="AA56">
    <cfRule type="containsText" dxfId="3754" priority="3728" operator="containsText" text="0"/>
  </conditionalFormatting>
  <conditionalFormatting sqref="AA56">
    <cfRule type="cellIs" dxfId="3753" priority="3725" operator="equal">
      <formula>1</formula>
    </cfRule>
  </conditionalFormatting>
  <conditionalFormatting sqref="AA56">
    <cfRule type="containsText" dxfId="3752" priority="3726" operator="containsText" text="0"/>
  </conditionalFormatting>
  <conditionalFormatting sqref="AA56">
    <cfRule type="cellIs" dxfId="3751" priority="3723" operator="equal">
      <formula>1</formula>
    </cfRule>
  </conditionalFormatting>
  <conditionalFormatting sqref="AA56">
    <cfRule type="containsText" dxfId="3750" priority="3724" operator="containsText" text="0"/>
  </conditionalFormatting>
  <conditionalFormatting sqref="AA56">
    <cfRule type="cellIs" dxfId="3749" priority="3721" operator="equal">
      <formula>1</formula>
    </cfRule>
  </conditionalFormatting>
  <conditionalFormatting sqref="AA56">
    <cfRule type="containsText" dxfId="3748" priority="3722" operator="containsText" text="0"/>
  </conditionalFormatting>
  <conditionalFormatting sqref="AA56">
    <cfRule type="cellIs" dxfId="3747" priority="3719" operator="equal">
      <formula>1</formula>
    </cfRule>
  </conditionalFormatting>
  <conditionalFormatting sqref="AA56">
    <cfRule type="containsText" dxfId="3746" priority="3720" operator="containsText" text="0"/>
  </conditionalFormatting>
  <conditionalFormatting sqref="AA56">
    <cfRule type="cellIs" dxfId="3745" priority="3717" operator="equal">
      <formula>1</formula>
    </cfRule>
  </conditionalFormatting>
  <conditionalFormatting sqref="AA56">
    <cfRule type="containsText" dxfId="3744" priority="3718" operator="containsText" text="0"/>
  </conditionalFormatting>
  <conditionalFormatting sqref="AA56">
    <cfRule type="cellIs" dxfId="3743" priority="3715" operator="equal">
      <formula>1</formula>
    </cfRule>
  </conditionalFormatting>
  <conditionalFormatting sqref="AA56">
    <cfRule type="containsText" dxfId="3742" priority="3716" operator="containsText" text="0"/>
  </conditionalFormatting>
  <conditionalFormatting sqref="AA56">
    <cfRule type="cellIs" dxfId="3741" priority="3713" operator="equal">
      <formula>1</formula>
    </cfRule>
  </conditionalFormatting>
  <conditionalFormatting sqref="AA56">
    <cfRule type="containsText" dxfId="3740" priority="3714" operator="containsText" text="0"/>
  </conditionalFormatting>
  <conditionalFormatting sqref="AA56">
    <cfRule type="cellIs" dxfId="3739" priority="3711" operator="equal">
      <formula>1</formula>
    </cfRule>
  </conditionalFormatting>
  <conditionalFormatting sqref="AA56">
    <cfRule type="containsText" dxfId="3738" priority="3712" operator="containsText" text="0"/>
  </conditionalFormatting>
  <conditionalFormatting sqref="AA56">
    <cfRule type="cellIs" dxfId="3737" priority="3709" operator="equal">
      <formula>1</formula>
    </cfRule>
  </conditionalFormatting>
  <conditionalFormatting sqref="AA56">
    <cfRule type="containsText" dxfId="3736" priority="3710" operator="containsText" text="0"/>
  </conditionalFormatting>
  <conditionalFormatting sqref="AA56">
    <cfRule type="cellIs" dxfId="3735" priority="3707" operator="equal">
      <formula>1</formula>
    </cfRule>
  </conditionalFormatting>
  <conditionalFormatting sqref="AA56">
    <cfRule type="containsText" dxfId="3734" priority="3708" operator="containsText" text="0"/>
  </conditionalFormatting>
  <conditionalFormatting sqref="AA56">
    <cfRule type="cellIs" dxfId="3733" priority="3705" operator="equal">
      <formula>1</formula>
    </cfRule>
  </conditionalFormatting>
  <conditionalFormatting sqref="AA56">
    <cfRule type="containsText" dxfId="3732" priority="3706" operator="containsText" text="0"/>
  </conditionalFormatting>
  <conditionalFormatting sqref="AA56">
    <cfRule type="cellIs" dxfId="3731" priority="3703" operator="equal">
      <formula>1</formula>
    </cfRule>
  </conditionalFormatting>
  <conditionalFormatting sqref="AA56">
    <cfRule type="containsText" dxfId="3730" priority="3704" operator="containsText" text="0"/>
  </conditionalFormatting>
  <conditionalFormatting sqref="AA56">
    <cfRule type="cellIs" dxfId="3729" priority="3701" operator="equal">
      <formula>1</formula>
    </cfRule>
  </conditionalFormatting>
  <conditionalFormatting sqref="AA56">
    <cfRule type="containsText" dxfId="3728" priority="3702" operator="containsText" text="0"/>
  </conditionalFormatting>
  <conditionalFormatting sqref="AA56">
    <cfRule type="cellIs" dxfId="3727" priority="3699" operator="equal">
      <formula>1</formula>
    </cfRule>
  </conditionalFormatting>
  <conditionalFormatting sqref="AA56">
    <cfRule type="containsText" dxfId="3726" priority="3700" operator="containsText" text="0"/>
  </conditionalFormatting>
  <conditionalFormatting sqref="AA56">
    <cfRule type="cellIs" dxfId="3725" priority="3697" operator="equal">
      <formula>1</formula>
    </cfRule>
  </conditionalFormatting>
  <conditionalFormatting sqref="AA56">
    <cfRule type="containsText" dxfId="3724" priority="3698" operator="containsText" text="0"/>
  </conditionalFormatting>
  <conditionalFormatting sqref="AA58">
    <cfRule type="cellIs" dxfId="3723" priority="3695" operator="equal">
      <formula>1</formula>
    </cfRule>
  </conditionalFormatting>
  <conditionalFormatting sqref="AA58">
    <cfRule type="containsText" dxfId="3722" priority="3696" operator="containsText" text="0"/>
  </conditionalFormatting>
  <conditionalFormatting sqref="AA58">
    <cfRule type="cellIs" dxfId="3721" priority="3693" operator="equal">
      <formula>1</formula>
    </cfRule>
  </conditionalFormatting>
  <conditionalFormatting sqref="AA58">
    <cfRule type="containsText" dxfId="3720" priority="3694" operator="containsText" text="0"/>
  </conditionalFormatting>
  <conditionalFormatting sqref="AA58">
    <cfRule type="cellIs" dxfId="3719" priority="3691" operator="equal">
      <formula>1</formula>
    </cfRule>
  </conditionalFormatting>
  <conditionalFormatting sqref="AA58">
    <cfRule type="containsText" dxfId="3718" priority="3692" operator="containsText" text="0"/>
  </conditionalFormatting>
  <conditionalFormatting sqref="AA58">
    <cfRule type="cellIs" dxfId="3717" priority="3689" operator="equal">
      <formula>1</formula>
    </cfRule>
  </conditionalFormatting>
  <conditionalFormatting sqref="AA58">
    <cfRule type="containsText" dxfId="3716" priority="3690" operator="containsText" text="0"/>
  </conditionalFormatting>
  <conditionalFormatting sqref="AA58">
    <cfRule type="cellIs" dxfId="3715" priority="3687" operator="equal">
      <formula>1</formula>
    </cfRule>
  </conditionalFormatting>
  <conditionalFormatting sqref="AA58">
    <cfRule type="containsText" dxfId="3714" priority="3688" operator="containsText" text="0"/>
  </conditionalFormatting>
  <conditionalFormatting sqref="AA58">
    <cfRule type="cellIs" dxfId="3713" priority="3685" operator="equal">
      <formula>1</formula>
    </cfRule>
  </conditionalFormatting>
  <conditionalFormatting sqref="AA58">
    <cfRule type="containsText" dxfId="3712" priority="3686" operator="containsText" text="0"/>
  </conditionalFormatting>
  <conditionalFormatting sqref="AA58">
    <cfRule type="cellIs" dxfId="3711" priority="3683" operator="equal">
      <formula>1</formula>
    </cfRule>
  </conditionalFormatting>
  <conditionalFormatting sqref="AA58">
    <cfRule type="containsText" dxfId="3710" priority="3684" operator="containsText" text="0"/>
  </conditionalFormatting>
  <conditionalFormatting sqref="AA58">
    <cfRule type="cellIs" dxfId="3709" priority="3681" operator="equal">
      <formula>1</formula>
    </cfRule>
  </conditionalFormatting>
  <conditionalFormatting sqref="AA58">
    <cfRule type="containsText" dxfId="3708" priority="3682" operator="containsText" text="0"/>
  </conditionalFormatting>
  <conditionalFormatting sqref="AA58">
    <cfRule type="cellIs" dxfId="3707" priority="3679" operator="equal">
      <formula>1</formula>
    </cfRule>
  </conditionalFormatting>
  <conditionalFormatting sqref="AA58">
    <cfRule type="containsText" dxfId="3706" priority="3680" operator="containsText" text="0"/>
  </conditionalFormatting>
  <conditionalFormatting sqref="AA58">
    <cfRule type="cellIs" dxfId="3705" priority="3677" operator="equal">
      <formula>1</formula>
    </cfRule>
  </conditionalFormatting>
  <conditionalFormatting sqref="AA58">
    <cfRule type="containsText" dxfId="3704" priority="3678" operator="containsText" text="0"/>
  </conditionalFormatting>
  <conditionalFormatting sqref="AA58">
    <cfRule type="cellIs" dxfId="3703" priority="3675" operator="equal">
      <formula>1</formula>
    </cfRule>
  </conditionalFormatting>
  <conditionalFormatting sqref="AA58">
    <cfRule type="containsText" dxfId="3702" priority="3676" operator="containsText" text="0"/>
  </conditionalFormatting>
  <conditionalFormatting sqref="AA58">
    <cfRule type="cellIs" dxfId="3701" priority="3673" operator="equal">
      <formula>1</formula>
    </cfRule>
  </conditionalFormatting>
  <conditionalFormatting sqref="AA58">
    <cfRule type="containsText" dxfId="3700" priority="3674" operator="containsText" text="0"/>
  </conditionalFormatting>
  <conditionalFormatting sqref="AA58">
    <cfRule type="cellIs" dxfId="3699" priority="3671" operator="equal">
      <formula>1</formula>
    </cfRule>
  </conditionalFormatting>
  <conditionalFormatting sqref="AA58">
    <cfRule type="containsText" dxfId="3698" priority="3672" operator="containsText" text="0"/>
  </conditionalFormatting>
  <conditionalFormatting sqref="AA58">
    <cfRule type="cellIs" dxfId="3697" priority="3669" operator="equal">
      <formula>1</formula>
    </cfRule>
  </conditionalFormatting>
  <conditionalFormatting sqref="AA58">
    <cfRule type="containsText" dxfId="3696" priority="3670" operator="containsText" text="0"/>
  </conditionalFormatting>
  <conditionalFormatting sqref="AA58">
    <cfRule type="cellIs" dxfId="3695" priority="3667" operator="equal">
      <formula>1</formula>
    </cfRule>
  </conditionalFormatting>
  <conditionalFormatting sqref="AA58">
    <cfRule type="containsText" dxfId="3694" priority="3668" operator="containsText" text="0"/>
  </conditionalFormatting>
  <conditionalFormatting sqref="AA58">
    <cfRule type="cellIs" dxfId="3693" priority="3665" operator="equal">
      <formula>1</formula>
    </cfRule>
  </conditionalFormatting>
  <conditionalFormatting sqref="AA58">
    <cfRule type="containsText" dxfId="3692" priority="3666" operator="containsText" text="0"/>
  </conditionalFormatting>
  <conditionalFormatting sqref="AA58">
    <cfRule type="cellIs" dxfId="3691" priority="3663" operator="equal">
      <formula>1</formula>
    </cfRule>
  </conditionalFormatting>
  <conditionalFormatting sqref="AA58">
    <cfRule type="containsText" dxfId="3690" priority="3664" operator="containsText" text="0"/>
  </conditionalFormatting>
  <conditionalFormatting sqref="AA58">
    <cfRule type="cellIs" dxfId="3689" priority="3661" operator="equal">
      <formula>1</formula>
    </cfRule>
  </conditionalFormatting>
  <conditionalFormatting sqref="AA58">
    <cfRule type="containsText" dxfId="3688" priority="3662" operator="containsText" text="0"/>
  </conditionalFormatting>
  <conditionalFormatting sqref="AA58">
    <cfRule type="cellIs" dxfId="3687" priority="3659" operator="equal">
      <formula>1</formula>
    </cfRule>
  </conditionalFormatting>
  <conditionalFormatting sqref="AA58">
    <cfRule type="containsText" dxfId="3686" priority="3660" operator="containsText" text="0"/>
  </conditionalFormatting>
  <conditionalFormatting sqref="AA58">
    <cfRule type="cellIs" dxfId="3685" priority="3657" operator="equal">
      <formula>1</formula>
    </cfRule>
  </conditionalFormatting>
  <conditionalFormatting sqref="AA58">
    <cfRule type="containsText" dxfId="3684" priority="3658" operator="containsText" text="0"/>
  </conditionalFormatting>
  <conditionalFormatting sqref="AA58">
    <cfRule type="cellIs" dxfId="3683" priority="3655" operator="equal">
      <formula>1</formula>
    </cfRule>
  </conditionalFormatting>
  <conditionalFormatting sqref="AA58">
    <cfRule type="containsText" dxfId="3682" priority="3656" operator="containsText" text="0"/>
  </conditionalFormatting>
  <conditionalFormatting sqref="AA58">
    <cfRule type="cellIs" dxfId="3681" priority="3653" operator="equal">
      <formula>1</formula>
    </cfRule>
  </conditionalFormatting>
  <conditionalFormatting sqref="AA58">
    <cfRule type="containsText" dxfId="3680" priority="3654" operator="containsText" text="0"/>
  </conditionalFormatting>
  <conditionalFormatting sqref="AA58">
    <cfRule type="cellIs" dxfId="3679" priority="3651" operator="equal">
      <formula>1</formula>
    </cfRule>
  </conditionalFormatting>
  <conditionalFormatting sqref="AA58">
    <cfRule type="containsText" dxfId="3678" priority="3652" operator="containsText" text="0"/>
  </conditionalFormatting>
  <conditionalFormatting sqref="AA60">
    <cfRule type="cellIs" dxfId="3677" priority="3649" operator="equal">
      <formula>1</formula>
    </cfRule>
  </conditionalFormatting>
  <conditionalFormatting sqref="AA60">
    <cfRule type="containsText" dxfId="3676" priority="3650" operator="containsText" text="0"/>
  </conditionalFormatting>
  <conditionalFormatting sqref="AA60">
    <cfRule type="cellIs" dxfId="3675" priority="3647" operator="equal">
      <formula>1</formula>
    </cfRule>
  </conditionalFormatting>
  <conditionalFormatting sqref="AA60">
    <cfRule type="containsText" dxfId="3674" priority="3648" operator="containsText" text="0"/>
  </conditionalFormatting>
  <conditionalFormatting sqref="AA60">
    <cfRule type="cellIs" dxfId="3673" priority="3645" operator="equal">
      <formula>1</formula>
    </cfRule>
  </conditionalFormatting>
  <conditionalFormatting sqref="AA60">
    <cfRule type="containsText" dxfId="3672" priority="3646" operator="containsText" text="0"/>
  </conditionalFormatting>
  <conditionalFormatting sqref="AA60">
    <cfRule type="cellIs" dxfId="3671" priority="3643" operator="equal">
      <formula>1</formula>
    </cfRule>
  </conditionalFormatting>
  <conditionalFormatting sqref="AA60">
    <cfRule type="containsText" dxfId="3670" priority="3644" operator="containsText" text="0"/>
  </conditionalFormatting>
  <conditionalFormatting sqref="AA60">
    <cfRule type="cellIs" dxfId="3669" priority="3641" operator="equal">
      <formula>1</formula>
    </cfRule>
  </conditionalFormatting>
  <conditionalFormatting sqref="AA60">
    <cfRule type="containsText" dxfId="3668" priority="3642" operator="containsText" text="0"/>
  </conditionalFormatting>
  <conditionalFormatting sqref="AA60">
    <cfRule type="cellIs" dxfId="3667" priority="3639" operator="equal">
      <formula>1</formula>
    </cfRule>
  </conditionalFormatting>
  <conditionalFormatting sqref="AA60">
    <cfRule type="containsText" dxfId="3666" priority="3640" operator="containsText" text="0"/>
  </conditionalFormatting>
  <conditionalFormatting sqref="AA60">
    <cfRule type="cellIs" dxfId="3665" priority="3637" operator="equal">
      <formula>1</formula>
    </cfRule>
  </conditionalFormatting>
  <conditionalFormatting sqref="AA60">
    <cfRule type="containsText" dxfId="3664" priority="3638" operator="containsText" text="0"/>
  </conditionalFormatting>
  <conditionalFormatting sqref="AA60">
    <cfRule type="cellIs" dxfId="3663" priority="3635" operator="equal">
      <formula>1</formula>
    </cfRule>
  </conditionalFormatting>
  <conditionalFormatting sqref="AA60">
    <cfRule type="containsText" dxfId="3662" priority="3636" operator="containsText" text="0"/>
  </conditionalFormatting>
  <conditionalFormatting sqref="AA60">
    <cfRule type="cellIs" dxfId="3661" priority="3633" operator="equal">
      <formula>1</formula>
    </cfRule>
  </conditionalFormatting>
  <conditionalFormatting sqref="AA60">
    <cfRule type="containsText" dxfId="3660" priority="3634" operator="containsText" text="0"/>
  </conditionalFormatting>
  <conditionalFormatting sqref="AA60">
    <cfRule type="cellIs" dxfId="3659" priority="3631" operator="equal">
      <formula>1</formula>
    </cfRule>
  </conditionalFormatting>
  <conditionalFormatting sqref="AA60">
    <cfRule type="containsText" dxfId="3658" priority="3632" operator="containsText" text="0"/>
  </conditionalFormatting>
  <conditionalFormatting sqref="AA60">
    <cfRule type="cellIs" dxfId="3657" priority="3629" operator="equal">
      <formula>1</formula>
    </cfRule>
  </conditionalFormatting>
  <conditionalFormatting sqref="AA60">
    <cfRule type="containsText" dxfId="3656" priority="3630" operator="containsText" text="0"/>
  </conditionalFormatting>
  <conditionalFormatting sqref="AA60">
    <cfRule type="cellIs" dxfId="3655" priority="3627" operator="equal">
      <formula>1</formula>
    </cfRule>
  </conditionalFormatting>
  <conditionalFormatting sqref="AA60">
    <cfRule type="containsText" dxfId="3654" priority="3628" operator="containsText" text="0"/>
  </conditionalFormatting>
  <conditionalFormatting sqref="AA60">
    <cfRule type="cellIs" dxfId="3653" priority="3625" operator="equal">
      <formula>1</formula>
    </cfRule>
  </conditionalFormatting>
  <conditionalFormatting sqref="AA60">
    <cfRule type="containsText" dxfId="3652" priority="3626" operator="containsText" text="0"/>
  </conditionalFormatting>
  <conditionalFormatting sqref="AA60">
    <cfRule type="cellIs" dxfId="3651" priority="3623" operator="equal">
      <formula>1</formula>
    </cfRule>
  </conditionalFormatting>
  <conditionalFormatting sqref="AA60">
    <cfRule type="containsText" dxfId="3650" priority="3624" operator="containsText" text="0"/>
  </conditionalFormatting>
  <conditionalFormatting sqref="AA60">
    <cfRule type="cellIs" dxfId="3649" priority="3621" operator="equal">
      <formula>1</formula>
    </cfRule>
  </conditionalFormatting>
  <conditionalFormatting sqref="AA60">
    <cfRule type="containsText" dxfId="3648" priority="3622" operator="containsText" text="0"/>
  </conditionalFormatting>
  <conditionalFormatting sqref="AA60">
    <cfRule type="cellIs" dxfId="3647" priority="3619" operator="equal">
      <formula>1</formula>
    </cfRule>
  </conditionalFormatting>
  <conditionalFormatting sqref="AA60">
    <cfRule type="containsText" dxfId="3646" priority="3620" operator="containsText" text="0"/>
  </conditionalFormatting>
  <conditionalFormatting sqref="AA60">
    <cfRule type="cellIs" dxfId="3645" priority="3617" operator="equal">
      <formula>1</formula>
    </cfRule>
  </conditionalFormatting>
  <conditionalFormatting sqref="AA60">
    <cfRule type="containsText" dxfId="3644" priority="3618" operator="containsText" text="0"/>
  </conditionalFormatting>
  <conditionalFormatting sqref="AA60">
    <cfRule type="cellIs" dxfId="3643" priority="3615" operator="equal">
      <formula>1</formula>
    </cfRule>
  </conditionalFormatting>
  <conditionalFormatting sqref="AA60">
    <cfRule type="containsText" dxfId="3642" priority="3616" operator="containsText" text="0"/>
  </conditionalFormatting>
  <conditionalFormatting sqref="AA60">
    <cfRule type="cellIs" dxfId="3641" priority="3613" operator="equal">
      <formula>1</formula>
    </cfRule>
  </conditionalFormatting>
  <conditionalFormatting sqref="AA60">
    <cfRule type="containsText" dxfId="3640" priority="3614" operator="containsText" text="0"/>
  </conditionalFormatting>
  <conditionalFormatting sqref="AA60">
    <cfRule type="cellIs" dxfId="3639" priority="3611" operator="equal">
      <formula>1</formula>
    </cfRule>
  </conditionalFormatting>
  <conditionalFormatting sqref="AA60">
    <cfRule type="containsText" dxfId="3638" priority="3612" operator="containsText" text="0"/>
  </conditionalFormatting>
  <conditionalFormatting sqref="AA60">
    <cfRule type="cellIs" dxfId="3637" priority="3609" operator="equal">
      <formula>1</formula>
    </cfRule>
  </conditionalFormatting>
  <conditionalFormatting sqref="AA60">
    <cfRule type="containsText" dxfId="3636" priority="3610" operator="containsText" text="0"/>
  </conditionalFormatting>
  <conditionalFormatting sqref="AA60">
    <cfRule type="cellIs" dxfId="3635" priority="3607" operator="equal">
      <formula>1</formula>
    </cfRule>
  </conditionalFormatting>
  <conditionalFormatting sqref="AA60">
    <cfRule type="containsText" dxfId="3634" priority="3608" operator="containsText" text="0"/>
  </conditionalFormatting>
  <conditionalFormatting sqref="AA60">
    <cfRule type="cellIs" dxfId="3633" priority="3605" operator="equal">
      <formula>1</formula>
    </cfRule>
  </conditionalFormatting>
  <conditionalFormatting sqref="AA60">
    <cfRule type="containsText" dxfId="3632" priority="3606" operator="containsText" text="0"/>
  </conditionalFormatting>
  <conditionalFormatting sqref="AB11">
    <cfRule type="cellIs" dxfId="3631" priority="3603" operator="equal">
      <formula>1</formula>
    </cfRule>
  </conditionalFormatting>
  <conditionalFormatting sqref="AB11">
    <cfRule type="containsText" dxfId="3630" priority="3604" operator="containsText" text="0"/>
  </conditionalFormatting>
  <conditionalFormatting sqref="AB11">
    <cfRule type="cellIs" dxfId="3629" priority="3601" operator="equal">
      <formula>1</formula>
    </cfRule>
  </conditionalFormatting>
  <conditionalFormatting sqref="AB11">
    <cfRule type="containsText" dxfId="3628" priority="3602" operator="containsText" text="0"/>
  </conditionalFormatting>
  <conditionalFormatting sqref="AB11">
    <cfRule type="cellIs" dxfId="3627" priority="3599" operator="equal">
      <formula>1</formula>
    </cfRule>
  </conditionalFormatting>
  <conditionalFormatting sqref="AB11">
    <cfRule type="containsText" dxfId="3626" priority="3600" operator="containsText" text="0"/>
  </conditionalFormatting>
  <conditionalFormatting sqref="AB11">
    <cfRule type="cellIs" dxfId="3625" priority="3597" operator="equal">
      <formula>1</formula>
    </cfRule>
  </conditionalFormatting>
  <conditionalFormatting sqref="AB11">
    <cfRule type="containsText" dxfId="3624" priority="3598" operator="containsText" text="0"/>
  </conditionalFormatting>
  <conditionalFormatting sqref="AB11">
    <cfRule type="cellIs" dxfId="3623" priority="3595" operator="equal">
      <formula>1</formula>
    </cfRule>
  </conditionalFormatting>
  <conditionalFormatting sqref="AB11">
    <cfRule type="containsText" dxfId="3622" priority="3596" operator="containsText" text="0"/>
  </conditionalFormatting>
  <conditionalFormatting sqref="AB11">
    <cfRule type="cellIs" dxfId="3621" priority="3593" operator="equal">
      <formula>1</formula>
    </cfRule>
  </conditionalFormatting>
  <conditionalFormatting sqref="AB11">
    <cfRule type="containsText" dxfId="3620" priority="3594" operator="containsText" text="0"/>
  </conditionalFormatting>
  <conditionalFormatting sqref="AB11">
    <cfRule type="cellIs" dxfId="3619" priority="3591" operator="equal">
      <formula>1</formula>
    </cfRule>
  </conditionalFormatting>
  <conditionalFormatting sqref="AB11">
    <cfRule type="containsText" dxfId="3618" priority="3592" operator="containsText" text="0"/>
  </conditionalFormatting>
  <conditionalFormatting sqref="AB11">
    <cfRule type="cellIs" dxfId="3617" priority="3589" operator="equal">
      <formula>1</formula>
    </cfRule>
  </conditionalFormatting>
  <conditionalFormatting sqref="AB11">
    <cfRule type="containsText" dxfId="3616" priority="3590" operator="containsText" text="0"/>
  </conditionalFormatting>
  <conditionalFormatting sqref="AB11">
    <cfRule type="cellIs" dxfId="3615" priority="3587" operator="equal">
      <formula>1</formula>
    </cfRule>
  </conditionalFormatting>
  <conditionalFormatting sqref="AB11">
    <cfRule type="containsText" dxfId="3614" priority="3588" operator="containsText" text="0"/>
  </conditionalFormatting>
  <conditionalFormatting sqref="AB11">
    <cfRule type="cellIs" dxfId="3613" priority="3585" operator="equal">
      <formula>1</formula>
    </cfRule>
  </conditionalFormatting>
  <conditionalFormatting sqref="AB11">
    <cfRule type="containsText" dxfId="3612" priority="3586" operator="containsText" text="0"/>
  </conditionalFormatting>
  <conditionalFormatting sqref="AB11">
    <cfRule type="cellIs" dxfId="3611" priority="3583" operator="equal">
      <formula>1</formula>
    </cfRule>
  </conditionalFormatting>
  <conditionalFormatting sqref="AB11">
    <cfRule type="containsText" dxfId="3610" priority="3584" operator="containsText" text="0"/>
  </conditionalFormatting>
  <conditionalFormatting sqref="AB11">
    <cfRule type="cellIs" dxfId="3609" priority="3581" operator="equal">
      <formula>1</formula>
    </cfRule>
  </conditionalFormatting>
  <conditionalFormatting sqref="AB11">
    <cfRule type="containsText" dxfId="3608" priority="3582" operator="containsText" text="0"/>
  </conditionalFormatting>
  <conditionalFormatting sqref="AB11">
    <cfRule type="cellIs" dxfId="3607" priority="3579" operator="equal">
      <formula>1</formula>
    </cfRule>
  </conditionalFormatting>
  <conditionalFormatting sqref="AB11">
    <cfRule type="containsText" dxfId="3606" priority="3580" operator="containsText" text="0"/>
  </conditionalFormatting>
  <conditionalFormatting sqref="AB11">
    <cfRule type="cellIs" dxfId="3605" priority="3577" operator="equal">
      <formula>1</formula>
    </cfRule>
  </conditionalFormatting>
  <conditionalFormatting sqref="AB11">
    <cfRule type="containsText" dxfId="3604" priority="3578" operator="containsText" text="0"/>
  </conditionalFormatting>
  <conditionalFormatting sqref="AB11">
    <cfRule type="cellIs" dxfId="3603" priority="3575" operator="equal">
      <formula>1</formula>
    </cfRule>
  </conditionalFormatting>
  <conditionalFormatting sqref="AB11">
    <cfRule type="containsText" dxfId="3602" priority="3576" operator="containsText" text="0"/>
  </conditionalFormatting>
  <conditionalFormatting sqref="AB11">
    <cfRule type="cellIs" dxfId="3601" priority="3573" operator="equal">
      <formula>1</formula>
    </cfRule>
  </conditionalFormatting>
  <conditionalFormatting sqref="AB11">
    <cfRule type="containsText" dxfId="3600" priority="3574" operator="containsText" text="0"/>
  </conditionalFormatting>
  <conditionalFormatting sqref="AB11">
    <cfRule type="cellIs" dxfId="3599" priority="3571" operator="equal">
      <formula>1</formula>
    </cfRule>
  </conditionalFormatting>
  <conditionalFormatting sqref="AB11">
    <cfRule type="containsText" dxfId="3598" priority="3572" operator="containsText" text="0"/>
  </conditionalFormatting>
  <conditionalFormatting sqref="AB11">
    <cfRule type="cellIs" dxfId="3597" priority="3569" operator="equal">
      <formula>1</formula>
    </cfRule>
  </conditionalFormatting>
  <conditionalFormatting sqref="AB11">
    <cfRule type="containsText" dxfId="3596" priority="3570" operator="containsText" text="0"/>
  </conditionalFormatting>
  <conditionalFormatting sqref="AB11">
    <cfRule type="cellIs" dxfId="3595" priority="3567" operator="equal">
      <formula>1</formula>
    </cfRule>
  </conditionalFormatting>
  <conditionalFormatting sqref="AB11">
    <cfRule type="containsText" dxfId="3594" priority="3568" operator="containsText" text="0"/>
  </conditionalFormatting>
  <conditionalFormatting sqref="AB11">
    <cfRule type="cellIs" dxfId="3593" priority="3565" operator="equal">
      <formula>1</formula>
    </cfRule>
  </conditionalFormatting>
  <conditionalFormatting sqref="AB11">
    <cfRule type="containsText" dxfId="3592" priority="3566" operator="containsText" text="0"/>
  </conditionalFormatting>
  <conditionalFormatting sqref="AB11">
    <cfRule type="cellIs" dxfId="3591" priority="3563" operator="equal">
      <formula>1</formula>
    </cfRule>
  </conditionalFormatting>
  <conditionalFormatting sqref="AB11">
    <cfRule type="containsText" dxfId="3590" priority="3564" operator="containsText" text="0"/>
  </conditionalFormatting>
  <conditionalFormatting sqref="AB11">
    <cfRule type="cellIs" dxfId="3589" priority="3561" operator="equal">
      <formula>1</formula>
    </cfRule>
  </conditionalFormatting>
  <conditionalFormatting sqref="AB11">
    <cfRule type="containsText" dxfId="3588" priority="3562" operator="containsText" text="0"/>
  </conditionalFormatting>
  <conditionalFormatting sqref="AB11">
    <cfRule type="cellIs" dxfId="3587" priority="3559" operator="equal">
      <formula>1</formula>
    </cfRule>
  </conditionalFormatting>
  <conditionalFormatting sqref="AB11">
    <cfRule type="containsText" dxfId="3586" priority="3560" operator="containsText" text="0"/>
  </conditionalFormatting>
  <conditionalFormatting sqref="AB13">
    <cfRule type="cellIs" dxfId="3585" priority="3557" operator="equal">
      <formula>1</formula>
    </cfRule>
  </conditionalFormatting>
  <conditionalFormatting sqref="AB13">
    <cfRule type="containsText" dxfId="3584" priority="3558" operator="containsText" text="0"/>
  </conditionalFormatting>
  <conditionalFormatting sqref="AB13">
    <cfRule type="cellIs" dxfId="3583" priority="3555" operator="equal">
      <formula>1</formula>
    </cfRule>
  </conditionalFormatting>
  <conditionalFormatting sqref="AB13">
    <cfRule type="containsText" dxfId="3582" priority="3556" operator="containsText" text="0"/>
  </conditionalFormatting>
  <conditionalFormatting sqref="AB13">
    <cfRule type="cellIs" dxfId="3581" priority="3553" operator="equal">
      <formula>1</formula>
    </cfRule>
  </conditionalFormatting>
  <conditionalFormatting sqref="AB13">
    <cfRule type="containsText" dxfId="3580" priority="3554" operator="containsText" text="0"/>
  </conditionalFormatting>
  <conditionalFormatting sqref="AB13">
    <cfRule type="cellIs" dxfId="3579" priority="3551" operator="equal">
      <formula>1</formula>
    </cfRule>
  </conditionalFormatting>
  <conditionalFormatting sqref="AB13">
    <cfRule type="containsText" dxfId="3578" priority="3552" operator="containsText" text="0"/>
  </conditionalFormatting>
  <conditionalFormatting sqref="AB13">
    <cfRule type="cellIs" dxfId="3577" priority="3549" operator="equal">
      <formula>1</formula>
    </cfRule>
  </conditionalFormatting>
  <conditionalFormatting sqref="AB13">
    <cfRule type="containsText" dxfId="3576" priority="3550" operator="containsText" text="0"/>
  </conditionalFormatting>
  <conditionalFormatting sqref="AB13">
    <cfRule type="cellIs" dxfId="3575" priority="3547" operator="equal">
      <formula>1</formula>
    </cfRule>
  </conditionalFormatting>
  <conditionalFormatting sqref="AB13">
    <cfRule type="containsText" dxfId="3574" priority="3548" operator="containsText" text="0"/>
  </conditionalFormatting>
  <conditionalFormatting sqref="AB13">
    <cfRule type="cellIs" dxfId="3573" priority="3545" operator="equal">
      <formula>1</formula>
    </cfRule>
  </conditionalFormatting>
  <conditionalFormatting sqref="AB13">
    <cfRule type="containsText" dxfId="3572" priority="3546" operator="containsText" text="0"/>
  </conditionalFormatting>
  <conditionalFormatting sqref="AB13">
    <cfRule type="cellIs" dxfId="3571" priority="3543" operator="equal">
      <formula>1</formula>
    </cfRule>
  </conditionalFormatting>
  <conditionalFormatting sqref="AB13">
    <cfRule type="containsText" dxfId="3570" priority="3544" operator="containsText" text="0"/>
  </conditionalFormatting>
  <conditionalFormatting sqref="AB13">
    <cfRule type="cellIs" dxfId="3569" priority="3541" operator="equal">
      <formula>1</formula>
    </cfRule>
  </conditionalFormatting>
  <conditionalFormatting sqref="AB13">
    <cfRule type="containsText" dxfId="3568" priority="3542" operator="containsText" text="0"/>
  </conditionalFormatting>
  <conditionalFormatting sqref="AB13">
    <cfRule type="cellIs" dxfId="3567" priority="3539" operator="equal">
      <formula>1</formula>
    </cfRule>
  </conditionalFormatting>
  <conditionalFormatting sqref="AB13">
    <cfRule type="containsText" dxfId="3566" priority="3540" operator="containsText" text="0"/>
  </conditionalFormatting>
  <conditionalFormatting sqref="AB13">
    <cfRule type="cellIs" dxfId="3565" priority="3537" operator="equal">
      <formula>1</formula>
    </cfRule>
  </conditionalFormatting>
  <conditionalFormatting sqref="AB13">
    <cfRule type="containsText" dxfId="3564" priority="3538" operator="containsText" text="0"/>
  </conditionalFormatting>
  <conditionalFormatting sqref="AB13">
    <cfRule type="cellIs" dxfId="3563" priority="3535" operator="equal">
      <formula>1</formula>
    </cfRule>
  </conditionalFormatting>
  <conditionalFormatting sqref="AB13">
    <cfRule type="containsText" dxfId="3562" priority="3536" operator="containsText" text="0"/>
  </conditionalFormatting>
  <conditionalFormatting sqref="AB13">
    <cfRule type="cellIs" dxfId="3561" priority="3533" operator="equal">
      <formula>1</formula>
    </cfRule>
  </conditionalFormatting>
  <conditionalFormatting sqref="AB13">
    <cfRule type="containsText" dxfId="3560" priority="3534" operator="containsText" text="0"/>
  </conditionalFormatting>
  <conditionalFormatting sqref="AB13">
    <cfRule type="cellIs" dxfId="3559" priority="3531" operator="equal">
      <formula>1</formula>
    </cfRule>
  </conditionalFormatting>
  <conditionalFormatting sqref="AB13">
    <cfRule type="containsText" dxfId="3558" priority="3532" operator="containsText" text="0"/>
  </conditionalFormatting>
  <conditionalFormatting sqref="AB13">
    <cfRule type="cellIs" dxfId="3557" priority="3529" operator="equal">
      <formula>1</formula>
    </cfRule>
  </conditionalFormatting>
  <conditionalFormatting sqref="AB13">
    <cfRule type="containsText" dxfId="3556" priority="3530" operator="containsText" text="0"/>
  </conditionalFormatting>
  <conditionalFormatting sqref="AB13">
    <cfRule type="cellIs" dxfId="3555" priority="3527" operator="equal">
      <formula>1</formula>
    </cfRule>
  </conditionalFormatting>
  <conditionalFormatting sqref="AB13">
    <cfRule type="containsText" dxfId="3554" priority="3528" operator="containsText" text="0"/>
  </conditionalFormatting>
  <conditionalFormatting sqref="AB13">
    <cfRule type="cellIs" dxfId="3553" priority="3525" operator="equal">
      <formula>1</formula>
    </cfRule>
  </conditionalFormatting>
  <conditionalFormatting sqref="AB13">
    <cfRule type="containsText" dxfId="3552" priority="3526" operator="containsText" text="0"/>
  </conditionalFormatting>
  <conditionalFormatting sqref="AB13">
    <cfRule type="cellIs" dxfId="3551" priority="3523" operator="equal">
      <formula>1</formula>
    </cfRule>
  </conditionalFormatting>
  <conditionalFormatting sqref="AB13">
    <cfRule type="containsText" dxfId="3550" priority="3524" operator="containsText" text="0"/>
  </conditionalFormatting>
  <conditionalFormatting sqref="AB13">
    <cfRule type="cellIs" dxfId="3549" priority="3521" operator="equal">
      <formula>1</formula>
    </cfRule>
  </conditionalFormatting>
  <conditionalFormatting sqref="AB13">
    <cfRule type="containsText" dxfId="3548" priority="3522" operator="containsText" text="0"/>
  </conditionalFormatting>
  <conditionalFormatting sqref="AB13">
    <cfRule type="cellIs" dxfId="3547" priority="3519" operator="equal">
      <formula>1</formula>
    </cfRule>
  </conditionalFormatting>
  <conditionalFormatting sqref="AB13">
    <cfRule type="containsText" dxfId="3546" priority="3520" operator="containsText" text="0"/>
  </conditionalFormatting>
  <conditionalFormatting sqref="AB13">
    <cfRule type="cellIs" dxfId="3545" priority="3517" operator="equal">
      <formula>1</formula>
    </cfRule>
  </conditionalFormatting>
  <conditionalFormatting sqref="AB13">
    <cfRule type="containsText" dxfId="3544" priority="3518" operator="containsText" text="0"/>
  </conditionalFormatting>
  <conditionalFormatting sqref="AB13">
    <cfRule type="cellIs" dxfId="3543" priority="3515" operator="equal">
      <formula>1</formula>
    </cfRule>
  </conditionalFormatting>
  <conditionalFormatting sqref="AB13">
    <cfRule type="containsText" dxfId="3542" priority="3516" operator="containsText" text="0"/>
  </conditionalFormatting>
  <conditionalFormatting sqref="AB13">
    <cfRule type="cellIs" dxfId="3541" priority="3513" operator="equal">
      <formula>1</formula>
    </cfRule>
  </conditionalFormatting>
  <conditionalFormatting sqref="AB13">
    <cfRule type="containsText" dxfId="3540" priority="3514" operator="containsText" text="0"/>
  </conditionalFormatting>
  <conditionalFormatting sqref="AB15">
    <cfRule type="cellIs" dxfId="3539" priority="3511" operator="equal">
      <formula>1</formula>
    </cfRule>
  </conditionalFormatting>
  <conditionalFormatting sqref="AB15">
    <cfRule type="containsText" dxfId="3538" priority="3512" operator="containsText" text="0"/>
  </conditionalFormatting>
  <conditionalFormatting sqref="AB15">
    <cfRule type="cellIs" dxfId="3537" priority="3509" operator="equal">
      <formula>1</formula>
    </cfRule>
  </conditionalFormatting>
  <conditionalFormatting sqref="AB15">
    <cfRule type="containsText" dxfId="3536" priority="3510" operator="containsText" text="0"/>
  </conditionalFormatting>
  <conditionalFormatting sqref="AB15">
    <cfRule type="cellIs" dxfId="3535" priority="3507" operator="equal">
      <formula>1</formula>
    </cfRule>
  </conditionalFormatting>
  <conditionalFormatting sqref="AB15">
    <cfRule type="containsText" dxfId="3534" priority="3508" operator="containsText" text="0"/>
  </conditionalFormatting>
  <conditionalFormatting sqref="AB15">
    <cfRule type="cellIs" dxfId="3533" priority="3505" operator="equal">
      <formula>1</formula>
    </cfRule>
  </conditionalFormatting>
  <conditionalFormatting sqref="AB15">
    <cfRule type="containsText" dxfId="3532" priority="3506" operator="containsText" text="0"/>
  </conditionalFormatting>
  <conditionalFormatting sqref="AB15">
    <cfRule type="cellIs" dxfId="3531" priority="3503" operator="equal">
      <formula>1</formula>
    </cfRule>
  </conditionalFormatting>
  <conditionalFormatting sqref="AB15">
    <cfRule type="containsText" dxfId="3530" priority="3504" operator="containsText" text="0"/>
  </conditionalFormatting>
  <conditionalFormatting sqref="AB15">
    <cfRule type="cellIs" dxfId="3529" priority="3501" operator="equal">
      <formula>1</formula>
    </cfRule>
  </conditionalFormatting>
  <conditionalFormatting sqref="AB15">
    <cfRule type="containsText" dxfId="3528" priority="3502" operator="containsText" text="0"/>
  </conditionalFormatting>
  <conditionalFormatting sqref="AB15">
    <cfRule type="cellIs" dxfId="3527" priority="3499" operator="equal">
      <formula>1</formula>
    </cfRule>
  </conditionalFormatting>
  <conditionalFormatting sqref="AB15">
    <cfRule type="containsText" dxfId="3526" priority="3500" operator="containsText" text="0"/>
  </conditionalFormatting>
  <conditionalFormatting sqref="AB15">
    <cfRule type="cellIs" dxfId="3525" priority="3497" operator="equal">
      <formula>1</formula>
    </cfRule>
  </conditionalFormatting>
  <conditionalFormatting sqref="AB15">
    <cfRule type="containsText" dxfId="3524" priority="3498" operator="containsText" text="0"/>
  </conditionalFormatting>
  <conditionalFormatting sqref="AB15">
    <cfRule type="cellIs" dxfId="3523" priority="3495" operator="equal">
      <formula>1</formula>
    </cfRule>
  </conditionalFormatting>
  <conditionalFormatting sqref="AB15">
    <cfRule type="containsText" dxfId="3522" priority="3496" operator="containsText" text="0"/>
  </conditionalFormatting>
  <conditionalFormatting sqref="AB15">
    <cfRule type="cellIs" dxfId="3521" priority="3493" operator="equal">
      <formula>1</formula>
    </cfRule>
  </conditionalFormatting>
  <conditionalFormatting sqref="AB15">
    <cfRule type="containsText" dxfId="3520" priority="3494" operator="containsText" text="0"/>
  </conditionalFormatting>
  <conditionalFormatting sqref="AB15">
    <cfRule type="cellIs" dxfId="3519" priority="3491" operator="equal">
      <formula>1</formula>
    </cfRule>
  </conditionalFormatting>
  <conditionalFormatting sqref="AB15">
    <cfRule type="containsText" dxfId="3518" priority="3492" operator="containsText" text="0"/>
  </conditionalFormatting>
  <conditionalFormatting sqref="AB15">
    <cfRule type="cellIs" dxfId="3517" priority="3489" operator="equal">
      <formula>1</formula>
    </cfRule>
  </conditionalFormatting>
  <conditionalFormatting sqref="AB15">
    <cfRule type="containsText" dxfId="3516" priority="3490" operator="containsText" text="0"/>
  </conditionalFormatting>
  <conditionalFormatting sqref="AB15">
    <cfRule type="cellIs" dxfId="3515" priority="3487" operator="equal">
      <formula>1</formula>
    </cfRule>
  </conditionalFormatting>
  <conditionalFormatting sqref="AB15">
    <cfRule type="containsText" dxfId="3514" priority="3488" operator="containsText" text="0"/>
  </conditionalFormatting>
  <conditionalFormatting sqref="AB15">
    <cfRule type="cellIs" dxfId="3513" priority="3485" operator="equal">
      <formula>1</formula>
    </cfRule>
  </conditionalFormatting>
  <conditionalFormatting sqref="AB15">
    <cfRule type="containsText" dxfId="3512" priority="3486" operator="containsText" text="0"/>
  </conditionalFormatting>
  <conditionalFormatting sqref="AB15">
    <cfRule type="cellIs" dxfId="3511" priority="3483" operator="equal">
      <formula>1</formula>
    </cfRule>
  </conditionalFormatting>
  <conditionalFormatting sqref="AB15">
    <cfRule type="containsText" dxfId="3510" priority="3484" operator="containsText" text="0"/>
  </conditionalFormatting>
  <conditionalFormatting sqref="AB15">
    <cfRule type="cellIs" dxfId="3509" priority="3481" operator="equal">
      <formula>1</formula>
    </cfRule>
  </conditionalFormatting>
  <conditionalFormatting sqref="AB15">
    <cfRule type="containsText" dxfId="3508" priority="3482" operator="containsText" text="0"/>
  </conditionalFormatting>
  <conditionalFormatting sqref="AB15">
    <cfRule type="cellIs" dxfId="3507" priority="3479" operator="equal">
      <formula>1</formula>
    </cfRule>
  </conditionalFormatting>
  <conditionalFormatting sqref="AB15">
    <cfRule type="containsText" dxfId="3506" priority="3480" operator="containsText" text="0"/>
  </conditionalFormatting>
  <conditionalFormatting sqref="AB15">
    <cfRule type="cellIs" dxfId="3505" priority="3477" operator="equal">
      <formula>1</formula>
    </cfRule>
  </conditionalFormatting>
  <conditionalFormatting sqref="AB15">
    <cfRule type="containsText" dxfId="3504" priority="3478" operator="containsText" text="0"/>
  </conditionalFormatting>
  <conditionalFormatting sqref="AB15">
    <cfRule type="cellIs" dxfId="3503" priority="3475" operator="equal">
      <formula>1</formula>
    </cfRule>
  </conditionalFormatting>
  <conditionalFormatting sqref="AB15">
    <cfRule type="containsText" dxfId="3502" priority="3476" operator="containsText" text="0"/>
  </conditionalFormatting>
  <conditionalFormatting sqref="AB15">
    <cfRule type="cellIs" dxfId="3501" priority="3473" operator="equal">
      <formula>1</formula>
    </cfRule>
  </conditionalFormatting>
  <conditionalFormatting sqref="AB15">
    <cfRule type="containsText" dxfId="3500" priority="3474" operator="containsText" text="0"/>
  </conditionalFormatting>
  <conditionalFormatting sqref="AB15">
    <cfRule type="cellIs" dxfId="3499" priority="3471" operator="equal">
      <formula>1</formula>
    </cfRule>
  </conditionalFormatting>
  <conditionalFormatting sqref="AB15">
    <cfRule type="containsText" dxfId="3498" priority="3472" operator="containsText" text="0"/>
  </conditionalFormatting>
  <conditionalFormatting sqref="AB15">
    <cfRule type="cellIs" dxfId="3497" priority="3469" operator="equal">
      <formula>1</formula>
    </cfRule>
  </conditionalFormatting>
  <conditionalFormatting sqref="AB15">
    <cfRule type="containsText" dxfId="3496" priority="3470" operator="containsText" text="0"/>
  </conditionalFormatting>
  <conditionalFormatting sqref="AB15">
    <cfRule type="cellIs" dxfId="3495" priority="3467" operator="equal">
      <formula>1</formula>
    </cfRule>
  </conditionalFormatting>
  <conditionalFormatting sqref="AB15">
    <cfRule type="containsText" dxfId="3494" priority="3468" operator="containsText" text="0"/>
  </conditionalFormatting>
  <conditionalFormatting sqref="AB17">
    <cfRule type="cellIs" dxfId="3493" priority="3465" operator="equal">
      <formula>1</formula>
    </cfRule>
  </conditionalFormatting>
  <conditionalFormatting sqref="AB17">
    <cfRule type="containsText" dxfId="3492" priority="3466" operator="containsText" text="0"/>
  </conditionalFormatting>
  <conditionalFormatting sqref="AB17">
    <cfRule type="cellIs" dxfId="3491" priority="3463" operator="equal">
      <formula>1</formula>
    </cfRule>
  </conditionalFormatting>
  <conditionalFormatting sqref="AB17">
    <cfRule type="containsText" dxfId="3490" priority="3464" operator="containsText" text="0"/>
  </conditionalFormatting>
  <conditionalFormatting sqref="AB17">
    <cfRule type="cellIs" dxfId="3489" priority="3461" operator="equal">
      <formula>1</formula>
    </cfRule>
  </conditionalFormatting>
  <conditionalFormatting sqref="AB17">
    <cfRule type="containsText" dxfId="3488" priority="3462" operator="containsText" text="0"/>
  </conditionalFormatting>
  <conditionalFormatting sqref="AB17">
    <cfRule type="cellIs" dxfId="3487" priority="3459" operator="equal">
      <formula>1</formula>
    </cfRule>
  </conditionalFormatting>
  <conditionalFormatting sqref="AB17">
    <cfRule type="containsText" dxfId="3486" priority="3460" operator="containsText" text="0"/>
  </conditionalFormatting>
  <conditionalFormatting sqref="AB17">
    <cfRule type="cellIs" dxfId="3485" priority="3457" operator="equal">
      <formula>1</formula>
    </cfRule>
  </conditionalFormatting>
  <conditionalFormatting sqref="AB17">
    <cfRule type="containsText" dxfId="3484" priority="3458" operator="containsText" text="0"/>
  </conditionalFormatting>
  <conditionalFormatting sqref="AB17">
    <cfRule type="cellIs" dxfId="3483" priority="3455" operator="equal">
      <formula>1</formula>
    </cfRule>
  </conditionalFormatting>
  <conditionalFormatting sqref="AB17">
    <cfRule type="containsText" dxfId="3482" priority="3456" operator="containsText" text="0"/>
  </conditionalFormatting>
  <conditionalFormatting sqref="AB17">
    <cfRule type="cellIs" dxfId="3481" priority="3453" operator="equal">
      <formula>1</formula>
    </cfRule>
  </conditionalFormatting>
  <conditionalFormatting sqref="AB17">
    <cfRule type="containsText" dxfId="3480" priority="3454" operator="containsText" text="0"/>
  </conditionalFormatting>
  <conditionalFormatting sqref="AB17">
    <cfRule type="cellIs" dxfId="3479" priority="3451" operator="equal">
      <formula>1</formula>
    </cfRule>
  </conditionalFormatting>
  <conditionalFormatting sqref="AB17">
    <cfRule type="containsText" dxfId="3478" priority="3452" operator="containsText" text="0"/>
  </conditionalFormatting>
  <conditionalFormatting sqref="AB17">
    <cfRule type="cellIs" dxfId="3477" priority="3449" operator="equal">
      <formula>1</formula>
    </cfRule>
  </conditionalFormatting>
  <conditionalFormatting sqref="AB17">
    <cfRule type="containsText" dxfId="3476" priority="3450" operator="containsText" text="0"/>
  </conditionalFormatting>
  <conditionalFormatting sqref="AB17">
    <cfRule type="cellIs" dxfId="3475" priority="3447" operator="equal">
      <formula>1</formula>
    </cfRule>
  </conditionalFormatting>
  <conditionalFormatting sqref="AB17">
    <cfRule type="containsText" dxfId="3474" priority="3448" operator="containsText" text="0"/>
  </conditionalFormatting>
  <conditionalFormatting sqref="AB17">
    <cfRule type="cellIs" dxfId="3473" priority="3445" operator="equal">
      <formula>1</formula>
    </cfRule>
  </conditionalFormatting>
  <conditionalFormatting sqref="AB17">
    <cfRule type="containsText" dxfId="3472" priority="3446" operator="containsText" text="0"/>
  </conditionalFormatting>
  <conditionalFormatting sqref="AB17">
    <cfRule type="cellIs" dxfId="3471" priority="3443" operator="equal">
      <formula>1</formula>
    </cfRule>
  </conditionalFormatting>
  <conditionalFormatting sqref="AB17">
    <cfRule type="containsText" dxfId="3470" priority="3444" operator="containsText" text="0"/>
  </conditionalFormatting>
  <conditionalFormatting sqref="AB17">
    <cfRule type="cellIs" dxfId="3469" priority="3441" operator="equal">
      <formula>1</formula>
    </cfRule>
  </conditionalFormatting>
  <conditionalFormatting sqref="AB17">
    <cfRule type="containsText" dxfId="3468" priority="3442" operator="containsText" text="0"/>
  </conditionalFormatting>
  <conditionalFormatting sqref="AB17">
    <cfRule type="cellIs" dxfId="3467" priority="3439" operator="equal">
      <formula>1</formula>
    </cfRule>
  </conditionalFormatting>
  <conditionalFormatting sqref="AB17">
    <cfRule type="containsText" dxfId="3466" priority="3440" operator="containsText" text="0"/>
  </conditionalFormatting>
  <conditionalFormatting sqref="AB17">
    <cfRule type="cellIs" dxfId="3465" priority="3437" operator="equal">
      <formula>1</formula>
    </cfRule>
  </conditionalFormatting>
  <conditionalFormatting sqref="AB17">
    <cfRule type="containsText" dxfId="3464" priority="3438" operator="containsText" text="0"/>
  </conditionalFormatting>
  <conditionalFormatting sqref="AB17">
    <cfRule type="cellIs" dxfId="3463" priority="3435" operator="equal">
      <formula>1</formula>
    </cfRule>
  </conditionalFormatting>
  <conditionalFormatting sqref="AB17">
    <cfRule type="containsText" dxfId="3462" priority="3436" operator="containsText" text="0"/>
  </conditionalFormatting>
  <conditionalFormatting sqref="AB17">
    <cfRule type="cellIs" dxfId="3461" priority="3433" operator="equal">
      <formula>1</formula>
    </cfRule>
  </conditionalFormatting>
  <conditionalFormatting sqref="AB17">
    <cfRule type="containsText" dxfId="3460" priority="3434" operator="containsText" text="0"/>
  </conditionalFormatting>
  <conditionalFormatting sqref="AB17">
    <cfRule type="cellIs" dxfId="3459" priority="3431" operator="equal">
      <formula>1</formula>
    </cfRule>
  </conditionalFormatting>
  <conditionalFormatting sqref="AB17">
    <cfRule type="containsText" dxfId="3458" priority="3432" operator="containsText" text="0"/>
  </conditionalFormatting>
  <conditionalFormatting sqref="AB17">
    <cfRule type="cellIs" dxfId="3457" priority="3429" operator="equal">
      <formula>1</formula>
    </cfRule>
  </conditionalFormatting>
  <conditionalFormatting sqref="AB17">
    <cfRule type="containsText" dxfId="3456" priority="3430" operator="containsText" text="0"/>
  </conditionalFormatting>
  <conditionalFormatting sqref="AB17">
    <cfRule type="cellIs" dxfId="3455" priority="3427" operator="equal">
      <formula>1</formula>
    </cfRule>
  </conditionalFormatting>
  <conditionalFormatting sqref="AB17">
    <cfRule type="containsText" dxfId="3454" priority="3428" operator="containsText" text="0"/>
  </conditionalFormatting>
  <conditionalFormatting sqref="AB17">
    <cfRule type="cellIs" dxfId="3453" priority="3425" operator="equal">
      <formula>1</formula>
    </cfRule>
  </conditionalFormatting>
  <conditionalFormatting sqref="AB17">
    <cfRule type="containsText" dxfId="3452" priority="3426" operator="containsText" text="0"/>
  </conditionalFormatting>
  <conditionalFormatting sqref="AB17">
    <cfRule type="cellIs" dxfId="3451" priority="3423" operator="equal">
      <formula>1</formula>
    </cfRule>
  </conditionalFormatting>
  <conditionalFormatting sqref="AB17">
    <cfRule type="containsText" dxfId="3450" priority="3424" operator="containsText" text="0"/>
  </conditionalFormatting>
  <conditionalFormatting sqref="AB17">
    <cfRule type="cellIs" dxfId="3449" priority="3421" operator="equal">
      <formula>1</formula>
    </cfRule>
  </conditionalFormatting>
  <conditionalFormatting sqref="AB17">
    <cfRule type="containsText" dxfId="3448" priority="3422" operator="containsText" text="0"/>
  </conditionalFormatting>
  <conditionalFormatting sqref="AB17">
    <cfRule type="cellIs" dxfId="3447" priority="3419" operator="equal">
      <formula>1</formula>
    </cfRule>
  </conditionalFormatting>
  <conditionalFormatting sqref="AB17">
    <cfRule type="containsText" dxfId="3446" priority="3420" operator="containsText" text="0"/>
  </conditionalFormatting>
  <conditionalFormatting sqref="AB19">
    <cfRule type="cellIs" dxfId="3445" priority="3417" operator="equal">
      <formula>1</formula>
    </cfRule>
  </conditionalFormatting>
  <conditionalFormatting sqref="AB19">
    <cfRule type="containsText" dxfId="3444" priority="3418" operator="containsText" text="0"/>
  </conditionalFormatting>
  <conditionalFormatting sqref="AB19">
    <cfRule type="cellIs" dxfId="3443" priority="3415" operator="equal">
      <formula>1</formula>
    </cfRule>
  </conditionalFormatting>
  <conditionalFormatting sqref="AB19">
    <cfRule type="containsText" dxfId="3442" priority="3416" operator="containsText" text="0"/>
  </conditionalFormatting>
  <conditionalFormatting sqref="AB19">
    <cfRule type="cellIs" dxfId="3441" priority="3413" operator="equal">
      <formula>1</formula>
    </cfRule>
  </conditionalFormatting>
  <conditionalFormatting sqref="AB19">
    <cfRule type="containsText" dxfId="3440" priority="3414" operator="containsText" text="0"/>
  </conditionalFormatting>
  <conditionalFormatting sqref="AB19">
    <cfRule type="cellIs" dxfId="3439" priority="3411" operator="equal">
      <formula>1</formula>
    </cfRule>
  </conditionalFormatting>
  <conditionalFormatting sqref="AB19">
    <cfRule type="containsText" dxfId="3438" priority="3412" operator="containsText" text="0"/>
  </conditionalFormatting>
  <conditionalFormatting sqref="AB19">
    <cfRule type="cellIs" dxfId="3437" priority="3409" operator="equal">
      <formula>1</formula>
    </cfRule>
  </conditionalFormatting>
  <conditionalFormatting sqref="AB19">
    <cfRule type="containsText" dxfId="3436" priority="3410" operator="containsText" text="0"/>
  </conditionalFormatting>
  <conditionalFormatting sqref="AB19">
    <cfRule type="cellIs" dxfId="3435" priority="3407" operator="equal">
      <formula>1</formula>
    </cfRule>
  </conditionalFormatting>
  <conditionalFormatting sqref="AB19">
    <cfRule type="containsText" dxfId="3434" priority="3408" operator="containsText" text="0"/>
  </conditionalFormatting>
  <conditionalFormatting sqref="AB19">
    <cfRule type="cellIs" dxfId="3433" priority="3405" operator="equal">
      <formula>1</formula>
    </cfRule>
  </conditionalFormatting>
  <conditionalFormatting sqref="AB19">
    <cfRule type="containsText" dxfId="3432" priority="3406" operator="containsText" text="0"/>
  </conditionalFormatting>
  <conditionalFormatting sqref="AB19">
    <cfRule type="cellIs" dxfId="3431" priority="3403" operator="equal">
      <formula>1</formula>
    </cfRule>
  </conditionalFormatting>
  <conditionalFormatting sqref="AB19">
    <cfRule type="containsText" dxfId="3430" priority="3404" operator="containsText" text="0"/>
  </conditionalFormatting>
  <conditionalFormatting sqref="AB19">
    <cfRule type="cellIs" dxfId="3429" priority="3401" operator="equal">
      <formula>1</formula>
    </cfRule>
  </conditionalFormatting>
  <conditionalFormatting sqref="AB19">
    <cfRule type="containsText" dxfId="3428" priority="3402" operator="containsText" text="0"/>
  </conditionalFormatting>
  <conditionalFormatting sqref="AB19">
    <cfRule type="cellIs" dxfId="3427" priority="3399" operator="equal">
      <formula>1</formula>
    </cfRule>
  </conditionalFormatting>
  <conditionalFormatting sqref="AB19">
    <cfRule type="containsText" dxfId="3426" priority="3400" operator="containsText" text="0"/>
  </conditionalFormatting>
  <conditionalFormatting sqref="AB19">
    <cfRule type="cellIs" dxfId="3425" priority="3397" operator="equal">
      <formula>1</formula>
    </cfRule>
  </conditionalFormatting>
  <conditionalFormatting sqref="AB19">
    <cfRule type="containsText" dxfId="3424" priority="3398" operator="containsText" text="0"/>
  </conditionalFormatting>
  <conditionalFormatting sqref="AB19">
    <cfRule type="cellIs" dxfId="3423" priority="3395" operator="equal">
      <formula>1</formula>
    </cfRule>
  </conditionalFormatting>
  <conditionalFormatting sqref="AB19">
    <cfRule type="containsText" dxfId="3422" priority="3396" operator="containsText" text="0"/>
  </conditionalFormatting>
  <conditionalFormatting sqref="AB19">
    <cfRule type="cellIs" dxfId="3421" priority="3393" operator="equal">
      <formula>1</formula>
    </cfRule>
  </conditionalFormatting>
  <conditionalFormatting sqref="AB19">
    <cfRule type="containsText" dxfId="3420" priority="3394" operator="containsText" text="0"/>
  </conditionalFormatting>
  <conditionalFormatting sqref="AB19">
    <cfRule type="cellIs" dxfId="3419" priority="3391" operator="equal">
      <formula>1</formula>
    </cfRule>
  </conditionalFormatting>
  <conditionalFormatting sqref="AB19">
    <cfRule type="containsText" dxfId="3418" priority="3392" operator="containsText" text="0"/>
  </conditionalFormatting>
  <conditionalFormatting sqref="AB19">
    <cfRule type="cellIs" dxfId="3417" priority="3389" operator="equal">
      <formula>1</formula>
    </cfRule>
  </conditionalFormatting>
  <conditionalFormatting sqref="AB19">
    <cfRule type="containsText" dxfId="3416" priority="3390" operator="containsText" text="0"/>
  </conditionalFormatting>
  <conditionalFormatting sqref="AB19">
    <cfRule type="cellIs" dxfId="3415" priority="3387" operator="equal">
      <formula>1</formula>
    </cfRule>
  </conditionalFormatting>
  <conditionalFormatting sqref="AB19">
    <cfRule type="containsText" dxfId="3414" priority="3388" operator="containsText" text="0"/>
  </conditionalFormatting>
  <conditionalFormatting sqref="AB19">
    <cfRule type="cellIs" dxfId="3413" priority="3385" operator="equal">
      <formula>1</formula>
    </cfRule>
  </conditionalFormatting>
  <conditionalFormatting sqref="AB19">
    <cfRule type="containsText" dxfId="3412" priority="3386" operator="containsText" text="0"/>
  </conditionalFormatting>
  <conditionalFormatting sqref="AB19">
    <cfRule type="cellIs" dxfId="3411" priority="3383" operator="equal">
      <formula>1</formula>
    </cfRule>
  </conditionalFormatting>
  <conditionalFormatting sqref="AB19">
    <cfRule type="containsText" dxfId="3410" priority="3384" operator="containsText" text="0"/>
  </conditionalFormatting>
  <conditionalFormatting sqref="AB19">
    <cfRule type="cellIs" dxfId="3409" priority="3381" operator="equal">
      <formula>1</formula>
    </cfRule>
  </conditionalFormatting>
  <conditionalFormatting sqref="AB19">
    <cfRule type="containsText" dxfId="3408" priority="3382" operator="containsText" text="0"/>
  </conditionalFormatting>
  <conditionalFormatting sqref="AB19">
    <cfRule type="cellIs" dxfId="3407" priority="3379" operator="equal">
      <formula>1</formula>
    </cfRule>
  </conditionalFormatting>
  <conditionalFormatting sqref="AB19">
    <cfRule type="containsText" dxfId="3406" priority="3380" operator="containsText" text="0"/>
  </conditionalFormatting>
  <conditionalFormatting sqref="AB19">
    <cfRule type="cellIs" dxfId="3405" priority="3377" operator="equal">
      <formula>1</formula>
    </cfRule>
  </conditionalFormatting>
  <conditionalFormatting sqref="AB19">
    <cfRule type="containsText" dxfId="3404" priority="3378" operator="containsText" text="0"/>
  </conditionalFormatting>
  <conditionalFormatting sqref="AB19">
    <cfRule type="cellIs" dxfId="3403" priority="3375" operator="equal">
      <formula>1</formula>
    </cfRule>
  </conditionalFormatting>
  <conditionalFormatting sqref="AB19">
    <cfRule type="containsText" dxfId="3402" priority="3376" operator="containsText" text="0"/>
  </conditionalFormatting>
  <conditionalFormatting sqref="AB19">
    <cfRule type="cellIs" dxfId="3401" priority="3373" operator="equal">
      <formula>1</formula>
    </cfRule>
  </conditionalFormatting>
  <conditionalFormatting sqref="AB19">
    <cfRule type="containsText" dxfId="3400" priority="3374" operator="containsText" text="0"/>
  </conditionalFormatting>
  <conditionalFormatting sqref="AB19">
    <cfRule type="cellIs" dxfId="3399" priority="3371" operator="equal">
      <formula>1</formula>
    </cfRule>
  </conditionalFormatting>
  <conditionalFormatting sqref="AB19">
    <cfRule type="containsText" dxfId="3398" priority="3372" operator="containsText" text="0"/>
  </conditionalFormatting>
  <conditionalFormatting sqref="AB21">
    <cfRule type="cellIs" dxfId="3397" priority="3369" operator="equal">
      <formula>1</formula>
    </cfRule>
  </conditionalFormatting>
  <conditionalFormatting sqref="AB21">
    <cfRule type="containsText" dxfId="3396" priority="3370" operator="containsText" text="0"/>
  </conditionalFormatting>
  <conditionalFormatting sqref="AB21">
    <cfRule type="cellIs" dxfId="3395" priority="3367" operator="equal">
      <formula>1</formula>
    </cfRule>
  </conditionalFormatting>
  <conditionalFormatting sqref="AB21">
    <cfRule type="containsText" dxfId="3394" priority="3368" operator="containsText" text="0"/>
  </conditionalFormatting>
  <conditionalFormatting sqref="AB21">
    <cfRule type="cellIs" dxfId="3393" priority="3365" operator="equal">
      <formula>1</formula>
    </cfRule>
  </conditionalFormatting>
  <conditionalFormatting sqref="AB21">
    <cfRule type="containsText" dxfId="3392" priority="3366" operator="containsText" text="0"/>
  </conditionalFormatting>
  <conditionalFormatting sqref="AB21">
    <cfRule type="cellIs" dxfId="3391" priority="3363" operator="equal">
      <formula>1</formula>
    </cfRule>
  </conditionalFormatting>
  <conditionalFormatting sqref="AB21">
    <cfRule type="containsText" dxfId="3390" priority="3364" operator="containsText" text="0"/>
  </conditionalFormatting>
  <conditionalFormatting sqref="AB21">
    <cfRule type="cellIs" dxfId="3389" priority="3361" operator="equal">
      <formula>1</formula>
    </cfRule>
  </conditionalFormatting>
  <conditionalFormatting sqref="AB21">
    <cfRule type="containsText" dxfId="3388" priority="3362" operator="containsText" text="0"/>
  </conditionalFormatting>
  <conditionalFormatting sqref="AB21">
    <cfRule type="cellIs" dxfId="3387" priority="3359" operator="equal">
      <formula>1</formula>
    </cfRule>
  </conditionalFormatting>
  <conditionalFormatting sqref="AB21">
    <cfRule type="containsText" dxfId="3386" priority="3360" operator="containsText" text="0"/>
  </conditionalFormatting>
  <conditionalFormatting sqref="AB21">
    <cfRule type="cellIs" dxfId="3385" priority="3357" operator="equal">
      <formula>1</formula>
    </cfRule>
  </conditionalFormatting>
  <conditionalFormatting sqref="AB21">
    <cfRule type="containsText" dxfId="3384" priority="3358" operator="containsText" text="0"/>
  </conditionalFormatting>
  <conditionalFormatting sqref="AB21">
    <cfRule type="cellIs" dxfId="3383" priority="3355" operator="equal">
      <formula>1</formula>
    </cfRule>
  </conditionalFormatting>
  <conditionalFormatting sqref="AB21">
    <cfRule type="containsText" dxfId="3382" priority="3356" operator="containsText" text="0"/>
  </conditionalFormatting>
  <conditionalFormatting sqref="AB21">
    <cfRule type="cellIs" dxfId="3381" priority="3353" operator="equal">
      <formula>1</formula>
    </cfRule>
  </conditionalFormatting>
  <conditionalFormatting sqref="AB21">
    <cfRule type="containsText" dxfId="3380" priority="3354" operator="containsText" text="0"/>
  </conditionalFormatting>
  <conditionalFormatting sqref="AB21">
    <cfRule type="cellIs" dxfId="3379" priority="3351" operator="equal">
      <formula>1</formula>
    </cfRule>
  </conditionalFormatting>
  <conditionalFormatting sqref="AB21">
    <cfRule type="containsText" dxfId="3378" priority="3352" operator="containsText" text="0"/>
  </conditionalFormatting>
  <conditionalFormatting sqref="AB21">
    <cfRule type="cellIs" dxfId="3377" priority="3349" operator="equal">
      <formula>1</formula>
    </cfRule>
  </conditionalFormatting>
  <conditionalFormatting sqref="AB21">
    <cfRule type="containsText" dxfId="3376" priority="3350" operator="containsText" text="0"/>
  </conditionalFormatting>
  <conditionalFormatting sqref="AB21">
    <cfRule type="cellIs" dxfId="3375" priority="3347" operator="equal">
      <formula>1</formula>
    </cfRule>
  </conditionalFormatting>
  <conditionalFormatting sqref="AB21">
    <cfRule type="containsText" dxfId="3374" priority="3348" operator="containsText" text="0"/>
  </conditionalFormatting>
  <conditionalFormatting sqref="AB21">
    <cfRule type="cellIs" dxfId="3373" priority="3345" operator="equal">
      <formula>1</formula>
    </cfRule>
  </conditionalFormatting>
  <conditionalFormatting sqref="AB21">
    <cfRule type="containsText" dxfId="3372" priority="3346" operator="containsText" text="0"/>
  </conditionalFormatting>
  <conditionalFormatting sqref="AB21">
    <cfRule type="cellIs" dxfId="3371" priority="3343" operator="equal">
      <formula>1</formula>
    </cfRule>
  </conditionalFormatting>
  <conditionalFormatting sqref="AB21">
    <cfRule type="containsText" dxfId="3370" priority="3344" operator="containsText" text="0"/>
  </conditionalFormatting>
  <conditionalFormatting sqref="AB21">
    <cfRule type="cellIs" dxfId="3369" priority="3341" operator="equal">
      <formula>1</formula>
    </cfRule>
  </conditionalFormatting>
  <conditionalFormatting sqref="AB21">
    <cfRule type="containsText" dxfId="3368" priority="3342" operator="containsText" text="0"/>
  </conditionalFormatting>
  <conditionalFormatting sqref="AB21">
    <cfRule type="cellIs" dxfId="3367" priority="3339" operator="equal">
      <formula>1</formula>
    </cfRule>
  </conditionalFormatting>
  <conditionalFormatting sqref="AB21">
    <cfRule type="containsText" dxfId="3366" priority="3340" operator="containsText" text="0"/>
  </conditionalFormatting>
  <conditionalFormatting sqref="AB21">
    <cfRule type="cellIs" dxfId="3365" priority="3337" operator="equal">
      <formula>1</formula>
    </cfRule>
  </conditionalFormatting>
  <conditionalFormatting sqref="AB21">
    <cfRule type="containsText" dxfId="3364" priority="3338" operator="containsText" text="0"/>
  </conditionalFormatting>
  <conditionalFormatting sqref="AB21">
    <cfRule type="cellIs" dxfId="3363" priority="3335" operator="equal">
      <formula>1</formula>
    </cfRule>
  </conditionalFormatting>
  <conditionalFormatting sqref="AB21">
    <cfRule type="containsText" dxfId="3362" priority="3336" operator="containsText" text="0"/>
  </conditionalFormatting>
  <conditionalFormatting sqref="AB21">
    <cfRule type="cellIs" dxfId="3361" priority="3333" operator="equal">
      <formula>1</formula>
    </cfRule>
  </conditionalFormatting>
  <conditionalFormatting sqref="AB21">
    <cfRule type="containsText" dxfId="3360" priority="3334" operator="containsText" text="0"/>
  </conditionalFormatting>
  <conditionalFormatting sqref="AB21">
    <cfRule type="cellIs" dxfId="3359" priority="3331" operator="equal">
      <formula>1</formula>
    </cfRule>
  </conditionalFormatting>
  <conditionalFormatting sqref="AB21">
    <cfRule type="containsText" dxfId="3358" priority="3332" operator="containsText" text="0"/>
  </conditionalFormatting>
  <conditionalFormatting sqref="AB21">
    <cfRule type="cellIs" dxfId="3357" priority="3329" operator="equal">
      <formula>1</formula>
    </cfRule>
  </conditionalFormatting>
  <conditionalFormatting sqref="AB21">
    <cfRule type="containsText" dxfId="3356" priority="3330" operator="containsText" text="0"/>
  </conditionalFormatting>
  <conditionalFormatting sqref="AB21">
    <cfRule type="cellIs" dxfId="3355" priority="3327" operator="equal">
      <formula>1</formula>
    </cfRule>
  </conditionalFormatting>
  <conditionalFormatting sqref="AB21">
    <cfRule type="containsText" dxfId="3354" priority="3328" operator="containsText" text="0"/>
  </conditionalFormatting>
  <conditionalFormatting sqref="AB21">
    <cfRule type="cellIs" dxfId="3353" priority="3325" operator="equal">
      <formula>1</formula>
    </cfRule>
  </conditionalFormatting>
  <conditionalFormatting sqref="AB21">
    <cfRule type="containsText" dxfId="3352" priority="3326" operator="containsText" text="0"/>
  </conditionalFormatting>
  <conditionalFormatting sqref="AB21">
    <cfRule type="cellIs" dxfId="3351" priority="3323" operator="equal">
      <formula>1</formula>
    </cfRule>
  </conditionalFormatting>
  <conditionalFormatting sqref="AB21">
    <cfRule type="containsText" dxfId="3350" priority="3324" operator="containsText" text="0"/>
  </conditionalFormatting>
  <conditionalFormatting sqref="AB23">
    <cfRule type="cellIs" dxfId="3349" priority="3321" operator="equal">
      <formula>1</formula>
    </cfRule>
  </conditionalFormatting>
  <conditionalFormatting sqref="AB23">
    <cfRule type="containsText" dxfId="3348" priority="3322" operator="containsText" text="0"/>
  </conditionalFormatting>
  <conditionalFormatting sqref="AB23">
    <cfRule type="cellIs" dxfId="3347" priority="3319" operator="equal">
      <formula>1</formula>
    </cfRule>
  </conditionalFormatting>
  <conditionalFormatting sqref="AB23">
    <cfRule type="containsText" dxfId="3346" priority="3320" operator="containsText" text="0"/>
  </conditionalFormatting>
  <conditionalFormatting sqref="AB23">
    <cfRule type="cellIs" dxfId="3345" priority="3317" operator="equal">
      <formula>1</formula>
    </cfRule>
  </conditionalFormatting>
  <conditionalFormatting sqref="AB23">
    <cfRule type="containsText" dxfId="3344" priority="3318" operator="containsText" text="0"/>
  </conditionalFormatting>
  <conditionalFormatting sqref="AB23">
    <cfRule type="cellIs" dxfId="3343" priority="3315" operator="equal">
      <formula>1</formula>
    </cfRule>
  </conditionalFormatting>
  <conditionalFormatting sqref="AB23">
    <cfRule type="containsText" dxfId="3342" priority="3316" operator="containsText" text="0"/>
  </conditionalFormatting>
  <conditionalFormatting sqref="AB23">
    <cfRule type="cellIs" dxfId="3341" priority="3313" operator="equal">
      <formula>1</formula>
    </cfRule>
  </conditionalFormatting>
  <conditionalFormatting sqref="AB23">
    <cfRule type="containsText" dxfId="3340" priority="3314" operator="containsText" text="0"/>
  </conditionalFormatting>
  <conditionalFormatting sqref="AB23">
    <cfRule type="cellIs" dxfId="3339" priority="3311" operator="equal">
      <formula>1</formula>
    </cfRule>
  </conditionalFormatting>
  <conditionalFormatting sqref="AB23">
    <cfRule type="containsText" dxfId="3338" priority="3312" operator="containsText" text="0"/>
  </conditionalFormatting>
  <conditionalFormatting sqref="AB23">
    <cfRule type="cellIs" dxfId="3337" priority="3309" operator="equal">
      <formula>1</formula>
    </cfRule>
  </conditionalFormatting>
  <conditionalFormatting sqref="AB23">
    <cfRule type="containsText" dxfId="3336" priority="3310" operator="containsText" text="0"/>
  </conditionalFormatting>
  <conditionalFormatting sqref="AB23">
    <cfRule type="cellIs" dxfId="3335" priority="3307" operator="equal">
      <formula>1</formula>
    </cfRule>
  </conditionalFormatting>
  <conditionalFormatting sqref="AB23">
    <cfRule type="containsText" dxfId="3334" priority="3308" operator="containsText" text="0"/>
  </conditionalFormatting>
  <conditionalFormatting sqref="AB23">
    <cfRule type="cellIs" dxfId="3333" priority="3305" operator="equal">
      <formula>1</formula>
    </cfRule>
  </conditionalFormatting>
  <conditionalFormatting sqref="AB23">
    <cfRule type="containsText" dxfId="3332" priority="3306" operator="containsText" text="0"/>
  </conditionalFormatting>
  <conditionalFormatting sqref="AB23">
    <cfRule type="cellIs" dxfId="3331" priority="3303" operator="equal">
      <formula>1</formula>
    </cfRule>
  </conditionalFormatting>
  <conditionalFormatting sqref="AB23">
    <cfRule type="containsText" dxfId="3330" priority="3304" operator="containsText" text="0"/>
  </conditionalFormatting>
  <conditionalFormatting sqref="AB23">
    <cfRule type="cellIs" dxfId="3329" priority="3301" operator="equal">
      <formula>1</formula>
    </cfRule>
  </conditionalFormatting>
  <conditionalFormatting sqref="AB23">
    <cfRule type="containsText" dxfId="3328" priority="3302" operator="containsText" text="0"/>
  </conditionalFormatting>
  <conditionalFormatting sqref="AB23">
    <cfRule type="cellIs" dxfId="3327" priority="3299" operator="equal">
      <formula>1</formula>
    </cfRule>
  </conditionalFormatting>
  <conditionalFormatting sqref="AB23">
    <cfRule type="containsText" dxfId="3326" priority="3300" operator="containsText" text="0"/>
  </conditionalFormatting>
  <conditionalFormatting sqref="AB23">
    <cfRule type="cellIs" dxfId="3325" priority="3297" operator="equal">
      <formula>1</formula>
    </cfRule>
  </conditionalFormatting>
  <conditionalFormatting sqref="AB23">
    <cfRule type="containsText" dxfId="3324" priority="3298" operator="containsText" text="0"/>
  </conditionalFormatting>
  <conditionalFormatting sqref="AB23">
    <cfRule type="cellIs" dxfId="3323" priority="3295" operator="equal">
      <formula>1</formula>
    </cfRule>
  </conditionalFormatting>
  <conditionalFormatting sqref="AB23">
    <cfRule type="containsText" dxfId="3322" priority="3296" operator="containsText" text="0"/>
  </conditionalFormatting>
  <conditionalFormatting sqref="AB23">
    <cfRule type="cellIs" dxfId="3321" priority="3293" operator="equal">
      <formula>1</formula>
    </cfRule>
  </conditionalFormatting>
  <conditionalFormatting sqref="AB23">
    <cfRule type="containsText" dxfId="3320" priority="3294" operator="containsText" text="0"/>
  </conditionalFormatting>
  <conditionalFormatting sqref="AB23">
    <cfRule type="cellIs" dxfId="3319" priority="3291" operator="equal">
      <formula>1</formula>
    </cfRule>
  </conditionalFormatting>
  <conditionalFormatting sqref="AB23">
    <cfRule type="containsText" dxfId="3318" priority="3292" operator="containsText" text="0"/>
  </conditionalFormatting>
  <conditionalFormatting sqref="AB23">
    <cfRule type="cellIs" dxfId="3317" priority="3289" operator="equal">
      <formula>1</formula>
    </cfRule>
  </conditionalFormatting>
  <conditionalFormatting sqref="AB23">
    <cfRule type="containsText" dxfId="3316" priority="3290" operator="containsText" text="0"/>
  </conditionalFormatting>
  <conditionalFormatting sqref="AB23">
    <cfRule type="cellIs" dxfId="3315" priority="3287" operator="equal">
      <formula>1</formula>
    </cfRule>
  </conditionalFormatting>
  <conditionalFormatting sqref="AB23">
    <cfRule type="containsText" dxfId="3314" priority="3288" operator="containsText" text="0"/>
  </conditionalFormatting>
  <conditionalFormatting sqref="AB23">
    <cfRule type="cellIs" dxfId="3313" priority="3285" operator="equal">
      <formula>1</formula>
    </cfRule>
  </conditionalFormatting>
  <conditionalFormatting sqref="AB23">
    <cfRule type="containsText" dxfId="3312" priority="3286" operator="containsText" text="0"/>
  </conditionalFormatting>
  <conditionalFormatting sqref="AB23">
    <cfRule type="cellIs" dxfId="3311" priority="3283" operator="equal">
      <formula>1</formula>
    </cfRule>
  </conditionalFormatting>
  <conditionalFormatting sqref="AB23">
    <cfRule type="containsText" dxfId="3310" priority="3284" operator="containsText" text="0"/>
  </conditionalFormatting>
  <conditionalFormatting sqref="AB23">
    <cfRule type="cellIs" dxfId="3309" priority="3281" operator="equal">
      <formula>1</formula>
    </cfRule>
  </conditionalFormatting>
  <conditionalFormatting sqref="AB23">
    <cfRule type="containsText" dxfId="3308" priority="3282" operator="containsText" text="0"/>
  </conditionalFormatting>
  <conditionalFormatting sqref="AB23">
    <cfRule type="cellIs" dxfId="3307" priority="3279" operator="equal">
      <formula>1</formula>
    </cfRule>
  </conditionalFormatting>
  <conditionalFormatting sqref="AB23">
    <cfRule type="containsText" dxfId="3306" priority="3280" operator="containsText" text="0"/>
  </conditionalFormatting>
  <conditionalFormatting sqref="AB23">
    <cfRule type="cellIs" dxfId="3305" priority="3277" operator="equal">
      <formula>1</formula>
    </cfRule>
  </conditionalFormatting>
  <conditionalFormatting sqref="AB23">
    <cfRule type="containsText" dxfId="3304" priority="3278" operator="containsText" text="0"/>
  </conditionalFormatting>
  <conditionalFormatting sqref="AB23">
    <cfRule type="cellIs" dxfId="3303" priority="3275" operator="equal">
      <formula>1</formula>
    </cfRule>
  </conditionalFormatting>
  <conditionalFormatting sqref="AB23">
    <cfRule type="containsText" dxfId="3302" priority="3276" operator="containsText" text="0"/>
  </conditionalFormatting>
  <conditionalFormatting sqref="AB25">
    <cfRule type="cellIs" dxfId="3301" priority="3273" operator="equal">
      <formula>1</formula>
    </cfRule>
  </conditionalFormatting>
  <conditionalFormatting sqref="AB25">
    <cfRule type="containsText" dxfId="3300" priority="3274" operator="containsText" text="0"/>
  </conditionalFormatting>
  <conditionalFormatting sqref="AB25">
    <cfRule type="cellIs" dxfId="3299" priority="3271" operator="equal">
      <formula>1</formula>
    </cfRule>
  </conditionalFormatting>
  <conditionalFormatting sqref="AB25">
    <cfRule type="containsText" dxfId="3298" priority="3272" operator="containsText" text="0"/>
  </conditionalFormatting>
  <conditionalFormatting sqref="AB25">
    <cfRule type="cellIs" dxfId="3297" priority="3269" operator="equal">
      <formula>1</formula>
    </cfRule>
  </conditionalFormatting>
  <conditionalFormatting sqref="AB25">
    <cfRule type="containsText" dxfId="3296" priority="3270" operator="containsText" text="0"/>
  </conditionalFormatting>
  <conditionalFormatting sqref="AB25">
    <cfRule type="cellIs" dxfId="3295" priority="3267" operator="equal">
      <formula>1</formula>
    </cfRule>
  </conditionalFormatting>
  <conditionalFormatting sqref="AB25">
    <cfRule type="containsText" dxfId="3294" priority="3268" operator="containsText" text="0"/>
  </conditionalFormatting>
  <conditionalFormatting sqref="AB25">
    <cfRule type="cellIs" dxfId="3293" priority="3265" operator="equal">
      <formula>1</formula>
    </cfRule>
  </conditionalFormatting>
  <conditionalFormatting sqref="AB25">
    <cfRule type="containsText" dxfId="3292" priority="3266" operator="containsText" text="0"/>
  </conditionalFormatting>
  <conditionalFormatting sqref="AB25">
    <cfRule type="cellIs" dxfId="3291" priority="3263" operator="equal">
      <formula>1</formula>
    </cfRule>
  </conditionalFormatting>
  <conditionalFormatting sqref="AB25">
    <cfRule type="containsText" dxfId="3290" priority="3264" operator="containsText" text="0"/>
  </conditionalFormatting>
  <conditionalFormatting sqref="AB25">
    <cfRule type="cellIs" dxfId="3289" priority="3261" operator="equal">
      <formula>1</formula>
    </cfRule>
  </conditionalFormatting>
  <conditionalFormatting sqref="AB25">
    <cfRule type="containsText" dxfId="3288" priority="3262" operator="containsText" text="0"/>
  </conditionalFormatting>
  <conditionalFormatting sqref="AB25">
    <cfRule type="cellIs" dxfId="3287" priority="3259" operator="equal">
      <formula>1</formula>
    </cfRule>
  </conditionalFormatting>
  <conditionalFormatting sqref="AB25">
    <cfRule type="containsText" dxfId="3286" priority="3260" operator="containsText" text="0"/>
  </conditionalFormatting>
  <conditionalFormatting sqref="AB25">
    <cfRule type="cellIs" dxfId="3285" priority="3257" operator="equal">
      <formula>1</formula>
    </cfRule>
  </conditionalFormatting>
  <conditionalFormatting sqref="AB25">
    <cfRule type="containsText" dxfId="3284" priority="3258" operator="containsText" text="0"/>
  </conditionalFormatting>
  <conditionalFormatting sqref="AB25">
    <cfRule type="cellIs" dxfId="3283" priority="3255" operator="equal">
      <formula>1</formula>
    </cfRule>
  </conditionalFormatting>
  <conditionalFormatting sqref="AB25">
    <cfRule type="containsText" dxfId="3282" priority="3256" operator="containsText" text="0"/>
  </conditionalFormatting>
  <conditionalFormatting sqref="AB25">
    <cfRule type="cellIs" dxfId="3281" priority="3253" operator="equal">
      <formula>1</formula>
    </cfRule>
  </conditionalFormatting>
  <conditionalFormatting sqref="AB25">
    <cfRule type="containsText" dxfId="3280" priority="3254" operator="containsText" text="0"/>
  </conditionalFormatting>
  <conditionalFormatting sqref="AB25">
    <cfRule type="cellIs" dxfId="3279" priority="3251" operator="equal">
      <formula>1</formula>
    </cfRule>
  </conditionalFormatting>
  <conditionalFormatting sqref="AB25">
    <cfRule type="containsText" dxfId="3278" priority="3252" operator="containsText" text="0"/>
  </conditionalFormatting>
  <conditionalFormatting sqref="AB25">
    <cfRule type="cellIs" dxfId="3277" priority="3249" operator="equal">
      <formula>1</formula>
    </cfRule>
  </conditionalFormatting>
  <conditionalFormatting sqref="AB25">
    <cfRule type="containsText" dxfId="3276" priority="3250" operator="containsText" text="0"/>
  </conditionalFormatting>
  <conditionalFormatting sqref="AB25">
    <cfRule type="cellIs" dxfId="3275" priority="3247" operator="equal">
      <formula>1</formula>
    </cfRule>
  </conditionalFormatting>
  <conditionalFormatting sqref="AB25">
    <cfRule type="containsText" dxfId="3274" priority="3248" operator="containsText" text="0"/>
  </conditionalFormatting>
  <conditionalFormatting sqref="AB25">
    <cfRule type="cellIs" dxfId="3273" priority="3245" operator="equal">
      <formula>1</formula>
    </cfRule>
  </conditionalFormatting>
  <conditionalFormatting sqref="AB25">
    <cfRule type="containsText" dxfId="3272" priority="3246" operator="containsText" text="0"/>
  </conditionalFormatting>
  <conditionalFormatting sqref="AB25">
    <cfRule type="cellIs" dxfId="3271" priority="3243" operator="equal">
      <formula>1</formula>
    </cfRule>
  </conditionalFormatting>
  <conditionalFormatting sqref="AB25">
    <cfRule type="containsText" dxfId="3270" priority="3244" operator="containsText" text="0"/>
  </conditionalFormatting>
  <conditionalFormatting sqref="AB25">
    <cfRule type="cellIs" dxfId="3269" priority="3241" operator="equal">
      <formula>1</formula>
    </cfRule>
  </conditionalFormatting>
  <conditionalFormatting sqref="AB25">
    <cfRule type="containsText" dxfId="3268" priority="3242" operator="containsText" text="0"/>
  </conditionalFormatting>
  <conditionalFormatting sqref="AB25">
    <cfRule type="cellIs" dxfId="3267" priority="3239" operator="equal">
      <formula>1</formula>
    </cfRule>
  </conditionalFormatting>
  <conditionalFormatting sqref="AB25">
    <cfRule type="containsText" dxfId="3266" priority="3240" operator="containsText" text="0"/>
  </conditionalFormatting>
  <conditionalFormatting sqref="AB25">
    <cfRule type="cellIs" dxfId="3265" priority="3237" operator="equal">
      <formula>1</formula>
    </cfRule>
  </conditionalFormatting>
  <conditionalFormatting sqref="AB25">
    <cfRule type="containsText" dxfId="3264" priority="3238" operator="containsText" text="0"/>
  </conditionalFormatting>
  <conditionalFormatting sqref="AB25">
    <cfRule type="cellIs" dxfId="3263" priority="3235" operator="equal">
      <formula>1</formula>
    </cfRule>
  </conditionalFormatting>
  <conditionalFormatting sqref="AB25">
    <cfRule type="containsText" dxfId="3262" priority="3236" operator="containsText" text="0"/>
  </conditionalFormatting>
  <conditionalFormatting sqref="AB25">
    <cfRule type="cellIs" dxfId="3261" priority="3233" operator="equal">
      <formula>1</formula>
    </cfRule>
  </conditionalFormatting>
  <conditionalFormatting sqref="AB25">
    <cfRule type="containsText" dxfId="3260" priority="3234" operator="containsText" text="0"/>
  </conditionalFormatting>
  <conditionalFormatting sqref="AB25">
    <cfRule type="cellIs" dxfId="3259" priority="3231" operator="equal">
      <formula>1</formula>
    </cfRule>
  </conditionalFormatting>
  <conditionalFormatting sqref="AB25">
    <cfRule type="containsText" dxfId="3258" priority="3232" operator="containsText" text="0"/>
  </conditionalFormatting>
  <conditionalFormatting sqref="AB25">
    <cfRule type="cellIs" dxfId="3257" priority="3229" operator="equal">
      <formula>1</formula>
    </cfRule>
  </conditionalFormatting>
  <conditionalFormatting sqref="AB25">
    <cfRule type="containsText" dxfId="3256" priority="3230" operator="containsText" text="0"/>
  </conditionalFormatting>
  <conditionalFormatting sqref="AB25">
    <cfRule type="cellIs" dxfId="3255" priority="3227" operator="equal">
      <formula>1</formula>
    </cfRule>
  </conditionalFormatting>
  <conditionalFormatting sqref="AB25">
    <cfRule type="containsText" dxfId="3254" priority="3228" operator="containsText" text="0"/>
  </conditionalFormatting>
  <conditionalFormatting sqref="AB27">
    <cfRule type="cellIs" dxfId="3253" priority="3225" operator="equal">
      <formula>1</formula>
    </cfRule>
  </conditionalFormatting>
  <conditionalFormatting sqref="AB27">
    <cfRule type="containsText" dxfId="3252" priority="3226" operator="containsText" text="0"/>
  </conditionalFormatting>
  <conditionalFormatting sqref="AB27">
    <cfRule type="cellIs" dxfId="3251" priority="3223" operator="equal">
      <formula>1</formula>
    </cfRule>
  </conditionalFormatting>
  <conditionalFormatting sqref="AB27">
    <cfRule type="containsText" dxfId="3250" priority="3224" operator="containsText" text="0"/>
  </conditionalFormatting>
  <conditionalFormatting sqref="AB27">
    <cfRule type="cellIs" dxfId="3249" priority="3221" operator="equal">
      <formula>1</formula>
    </cfRule>
  </conditionalFormatting>
  <conditionalFormatting sqref="AB27">
    <cfRule type="containsText" dxfId="3248" priority="3222" operator="containsText" text="0"/>
  </conditionalFormatting>
  <conditionalFormatting sqref="AB27">
    <cfRule type="cellIs" dxfId="3247" priority="3219" operator="equal">
      <formula>1</formula>
    </cfRule>
  </conditionalFormatting>
  <conditionalFormatting sqref="AB27">
    <cfRule type="containsText" dxfId="3246" priority="3220" operator="containsText" text="0"/>
  </conditionalFormatting>
  <conditionalFormatting sqref="AB27">
    <cfRule type="cellIs" dxfId="3245" priority="3217" operator="equal">
      <formula>1</formula>
    </cfRule>
  </conditionalFormatting>
  <conditionalFormatting sqref="AB27">
    <cfRule type="containsText" dxfId="3244" priority="3218" operator="containsText" text="0"/>
  </conditionalFormatting>
  <conditionalFormatting sqref="AB27">
    <cfRule type="cellIs" dxfId="3243" priority="3215" operator="equal">
      <formula>1</formula>
    </cfRule>
  </conditionalFormatting>
  <conditionalFormatting sqref="AB27">
    <cfRule type="containsText" dxfId="3242" priority="3216" operator="containsText" text="0"/>
  </conditionalFormatting>
  <conditionalFormatting sqref="AB27">
    <cfRule type="cellIs" dxfId="3241" priority="3213" operator="equal">
      <formula>1</formula>
    </cfRule>
  </conditionalFormatting>
  <conditionalFormatting sqref="AB27">
    <cfRule type="containsText" dxfId="3240" priority="3214" operator="containsText" text="0"/>
  </conditionalFormatting>
  <conditionalFormatting sqref="AB27">
    <cfRule type="cellIs" dxfId="3239" priority="3211" operator="equal">
      <formula>1</formula>
    </cfRule>
  </conditionalFormatting>
  <conditionalFormatting sqref="AB27">
    <cfRule type="containsText" dxfId="3238" priority="3212" operator="containsText" text="0"/>
  </conditionalFormatting>
  <conditionalFormatting sqref="AB27">
    <cfRule type="cellIs" dxfId="3237" priority="3209" operator="equal">
      <formula>1</formula>
    </cfRule>
  </conditionalFormatting>
  <conditionalFormatting sqref="AB27">
    <cfRule type="containsText" dxfId="3236" priority="3210" operator="containsText" text="0"/>
  </conditionalFormatting>
  <conditionalFormatting sqref="AB27">
    <cfRule type="cellIs" dxfId="3235" priority="3207" operator="equal">
      <formula>1</formula>
    </cfRule>
  </conditionalFormatting>
  <conditionalFormatting sqref="AB27">
    <cfRule type="containsText" dxfId="3234" priority="3208" operator="containsText" text="0"/>
  </conditionalFormatting>
  <conditionalFormatting sqref="AB27">
    <cfRule type="cellIs" dxfId="3233" priority="3205" operator="equal">
      <formula>1</formula>
    </cfRule>
  </conditionalFormatting>
  <conditionalFormatting sqref="AB27">
    <cfRule type="containsText" dxfId="3232" priority="3206" operator="containsText" text="0"/>
  </conditionalFormatting>
  <conditionalFormatting sqref="AB27">
    <cfRule type="cellIs" dxfId="3231" priority="3203" operator="equal">
      <formula>1</formula>
    </cfRule>
  </conditionalFormatting>
  <conditionalFormatting sqref="AB27">
    <cfRule type="containsText" dxfId="3230" priority="3204" operator="containsText" text="0"/>
  </conditionalFormatting>
  <conditionalFormatting sqref="AB27">
    <cfRule type="cellIs" dxfId="3229" priority="3201" operator="equal">
      <formula>1</formula>
    </cfRule>
  </conditionalFormatting>
  <conditionalFormatting sqref="AB27">
    <cfRule type="containsText" dxfId="3228" priority="3202" operator="containsText" text="0"/>
  </conditionalFormatting>
  <conditionalFormatting sqref="AB27">
    <cfRule type="cellIs" dxfId="3227" priority="3199" operator="equal">
      <formula>1</formula>
    </cfRule>
  </conditionalFormatting>
  <conditionalFormatting sqref="AB27">
    <cfRule type="containsText" dxfId="3226" priority="3200" operator="containsText" text="0"/>
  </conditionalFormatting>
  <conditionalFormatting sqref="AB27">
    <cfRule type="cellIs" dxfId="3225" priority="3197" operator="equal">
      <formula>1</formula>
    </cfRule>
  </conditionalFormatting>
  <conditionalFormatting sqref="AB27">
    <cfRule type="containsText" dxfId="3224" priority="3198" operator="containsText" text="0"/>
  </conditionalFormatting>
  <conditionalFormatting sqref="AB27">
    <cfRule type="cellIs" dxfId="3223" priority="3195" operator="equal">
      <formula>1</formula>
    </cfRule>
  </conditionalFormatting>
  <conditionalFormatting sqref="AB27">
    <cfRule type="containsText" dxfId="3222" priority="3196" operator="containsText" text="0"/>
  </conditionalFormatting>
  <conditionalFormatting sqref="AB27">
    <cfRule type="cellIs" dxfId="3221" priority="3193" operator="equal">
      <formula>1</formula>
    </cfRule>
  </conditionalFormatting>
  <conditionalFormatting sqref="AB27">
    <cfRule type="containsText" dxfId="3220" priority="3194" operator="containsText" text="0"/>
  </conditionalFormatting>
  <conditionalFormatting sqref="AB27">
    <cfRule type="cellIs" dxfId="3219" priority="3191" operator="equal">
      <formula>1</formula>
    </cfRule>
  </conditionalFormatting>
  <conditionalFormatting sqref="AB27">
    <cfRule type="containsText" dxfId="3218" priority="3192" operator="containsText" text="0"/>
  </conditionalFormatting>
  <conditionalFormatting sqref="AB27">
    <cfRule type="cellIs" dxfId="3217" priority="3189" operator="equal">
      <formula>1</formula>
    </cfRule>
  </conditionalFormatting>
  <conditionalFormatting sqref="AB27">
    <cfRule type="containsText" dxfId="3216" priority="3190" operator="containsText" text="0"/>
  </conditionalFormatting>
  <conditionalFormatting sqref="AB27">
    <cfRule type="cellIs" dxfId="3215" priority="3187" operator="equal">
      <formula>1</formula>
    </cfRule>
  </conditionalFormatting>
  <conditionalFormatting sqref="AB27">
    <cfRule type="containsText" dxfId="3214" priority="3188" operator="containsText" text="0"/>
  </conditionalFormatting>
  <conditionalFormatting sqref="AB27">
    <cfRule type="cellIs" dxfId="3213" priority="3185" operator="equal">
      <formula>1</formula>
    </cfRule>
  </conditionalFormatting>
  <conditionalFormatting sqref="AB27">
    <cfRule type="containsText" dxfId="3212" priority="3186" operator="containsText" text="0"/>
  </conditionalFormatting>
  <conditionalFormatting sqref="AB27">
    <cfRule type="cellIs" dxfId="3211" priority="3183" operator="equal">
      <formula>1</formula>
    </cfRule>
  </conditionalFormatting>
  <conditionalFormatting sqref="AB27">
    <cfRule type="containsText" dxfId="3210" priority="3184" operator="containsText" text="0"/>
  </conditionalFormatting>
  <conditionalFormatting sqref="AB27">
    <cfRule type="cellIs" dxfId="3209" priority="3181" operator="equal">
      <formula>1</formula>
    </cfRule>
  </conditionalFormatting>
  <conditionalFormatting sqref="AB27">
    <cfRule type="containsText" dxfId="3208" priority="3182" operator="containsText" text="0"/>
  </conditionalFormatting>
  <conditionalFormatting sqref="AB27">
    <cfRule type="cellIs" dxfId="3207" priority="3179" operator="equal">
      <formula>1</formula>
    </cfRule>
  </conditionalFormatting>
  <conditionalFormatting sqref="AB27">
    <cfRule type="containsText" dxfId="3206" priority="3180" operator="containsText" text="0"/>
  </conditionalFormatting>
  <conditionalFormatting sqref="AB29">
    <cfRule type="cellIs" dxfId="3205" priority="3177" operator="equal">
      <formula>1</formula>
    </cfRule>
  </conditionalFormatting>
  <conditionalFormatting sqref="AB29">
    <cfRule type="containsText" dxfId="3204" priority="3178" operator="containsText" text="0"/>
  </conditionalFormatting>
  <conditionalFormatting sqref="AB29">
    <cfRule type="cellIs" dxfId="3203" priority="3175" operator="equal">
      <formula>1</formula>
    </cfRule>
  </conditionalFormatting>
  <conditionalFormatting sqref="AB29">
    <cfRule type="containsText" dxfId="3202" priority="3176" operator="containsText" text="0"/>
  </conditionalFormatting>
  <conditionalFormatting sqref="AB29">
    <cfRule type="cellIs" dxfId="3201" priority="3173" operator="equal">
      <formula>1</formula>
    </cfRule>
  </conditionalFormatting>
  <conditionalFormatting sqref="AB29">
    <cfRule type="containsText" dxfId="3200" priority="3174" operator="containsText" text="0"/>
  </conditionalFormatting>
  <conditionalFormatting sqref="AB29">
    <cfRule type="cellIs" dxfId="3199" priority="3171" operator="equal">
      <formula>1</formula>
    </cfRule>
  </conditionalFormatting>
  <conditionalFormatting sqref="AB29">
    <cfRule type="containsText" dxfId="3198" priority="3172" operator="containsText" text="0"/>
  </conditionalFormatting>
  <conditionalFormatting sqref="AB29">
    <cfRule type="cellIs" dxfId="3197" priority="3169" operator="equal">
      <formula>1</formula>
    </cfRule>
  </conditionalFormatting>
  <conditionalFormatting sqref="AB29">
    <cfRule type="containsText" dxfId="3196" priority="3170" operator="containsText" text="0"/>
  </conditionalFormatting>
  <conditionalFormatting sqref="AB29">
    <cfRule type="cellIs" dxfId="3195" priority="3167" operator="equal">
      <formula>1</formula>
    </cfRule>
  </conditionalFormatting>
  <conditionalFormatting sqref="AB29">
    <cfRule type="containsText" dxfId="3194" priority="3168" operator="containsText" text="0"/>
  </conditionalFormatting>
  <conditionalFormatting sqref="AB29">
    <cfRule type="cellIs" dxfId="3193" priority="3165" operator="equal">
      <formula>1</formula>
    </cfRule>
  </conditionalFormatting>
  <conditionalFormatting sqref="AB29">
    <cfRule type="containsText" dxfId="3192" priority="3166" operator="containsText" text="0"/>
  </conditionalFormatting>
  <conditionalFormatting sqref="AB29">
    <cfRule type="cellIs" dxfId="3191" priority="3163" operator="equal">
      <formula>1</formula>
    </cfRule>
  </conditionalFormatting>
  <conditionalFormatting sqref="AB29">
    <cfRule type="containsText" dxfId="3190" priority="3164" operator="containsText" text="0"/>
  </conditionalFormatting>
  <conditionalFormatting sqref="AB29">
    <cfRule type="cellIs" dxfId="3189" priority="3161" operator="equal">
      <formula>1</formula>
    </cfRule>
  </conditionalFormatting>
  <conditionalFormatting sqref="AB29">
    <cfRule type="containsText" dxfId="3188" priority="3162" operator="containsText" text="0"/>
  </conditionalFormatting>
  <conditionalFormatting sqref="AB29">
    <cfRule type="cellIs" dxfId="3187" priority="3159" operator="equal">
      <formula>1</formula>
    </cfRule>
  </conditionalFormatting>
  <conditionalFormatting sqref="AB29">
    <cfRule type="containsText" dxfId="3186" priority="3160" operator="containsText" text="0"/>
  </conditionalFormatting>
  <conditionalFormatting sqref="AB29">
    <cfRule type="cellIs" dxfId="3185" priority="3157" operator="equal">
      <formula>1</formula>
    </cfRule>
  </conditionalFormatting>
  <conditionalFormatting sqref="AB29">
    <cfRule type="containsText" dxfId="3184" priority="3158" operator="containsText" text="0"/>
  </conditionalFormatting>
  <conditionalFormatting sqref="AB29">
    <cfRule type="cellIs" dxfId="3183" priority="3155" operator="equal">
      <formula>1</formula>
    </cfRule>
  </conditionalFormatting>
  <conditionalFormatting sqref="AB29">
    <cfRule type="containsText" dxfId="3182" priority="3156" operator="containsText" text="0"/>
  </conditionalFormatting>
  <conditionalFormatting sqref="AB29">
    <cfRule type="cellIs" dxfId="3181" priority="3153" operator="equal">
      <formula>1</formula>
    </cfRule>
  </conditionalFormatting>
  <conditionalFormatting sqref="AB29">
    <cfRule type="containsText" dxfId="3180" priority="3154" operator="containsText" text="0"/>
  </conditionalFormatting>
  <conditionalFormatting sqref="AB29">
    <cfRule type="cellIs" dxfId="3179" priority="3151" operator="equal">
      <formula>1</formula>
    </cfRule>
  </conditionalFormatting>
  <conditionalFormatting sqref="AB29">
    <cfRule type="containsText" dxfId="3178" priority="3152" operator="containsText" text="0"/>
  </conditionalFormatting>
  <conditionalFormatting sqref="AB29">
    <cfRule type="cellIs" dxfId="3177" priority="3149" operator="equal">
      <formula>1</formula>
    </cfRule>
  </conditionalFormatting>
  <conditionalFormatting sqref="AB29">
    <cfRule type="containsText" dxfId="3176" priority="3150" operator="containsText" text="0"/>
  </conditionalFormatting>
  <conditionalFormatting sqref="AB29">
    <cfRule type="cellIs" dxfId="3175" priority="3147" operator="equal">
      <formula>1</formula>
    </cfRule>
  </conditionalFormatting>
  <conditionalFormatting sqref="AB29">
    <cfRule type="containsText" dxfId="3174" priority="3148" operator="containsText" text="0"/>
  </conditionalFormatting>
  <conditionalFormatting sqref="AB29">
    <cfRule type="cellIs" dxfId="3173" priority="3145" operator="equal">
      <formula>1</formula>
    </cfRule>
  </conditionalFormatting>
  <conditionalFormatting sqref="AB29">
    <cfRule type="containsText" dxfId="3172" priority="3146" operator="containsText" text="0"/>
  </conditionalFormatting>
  <conditionalFormatting sqref="AB29">
    <cfRule type="cellIs" dxfId="3171" priority="3143" operator="equal">
      <formula>1</formula>
    </cfRule>
  </conditionalFormatting>
  <conditionalFormatting sqref="AB29">
    <cfRule type="containsText" dxfId="3170" priority="3144" operator="containsText" text="0"/>
  </conditionalFormatting>
  <conditionalFormatting sqref="AB29">
    <cfRule type="cellIs" dxfId="3169" priority="3141" operator="equal">
      <formula>1</formula>
    </cfRule>
  </conditionalFormatting>
  <conditionalFormatting sqref="AB29">
    <cfRule type="containsText" dxfId="3168" priority="3142" operator="containsText" text="0"/>
  </conditionalFormatting>
  <conditionalFormatting sqref="AB29">
    <cfRule type="cellIs" dxfId="3167" priority="3139" operator="equal">
      <formula>1</formula>
    </cfRule>
  </conditionalFormatting>
  <conditionalFormatting sqref="AB29">
    <cfRule type="containsText" dxfId="3166" priority="3140" operator="containsText" text="0"/>
  </conditionalFormatting>
  <conditionalFormatting sqref="AB29">
    <cfRule type="cellIs" dxfId="3165" priority="3137" operator="equal">
      <formula>1</formula>
    </cfRule>
  </conditionalFormatting>
  <conditionalFormatting sqref="AB29">
    <cfRule type="containsText" dxfId="3164" priority="3138" operator="containsText" text="0"/>
  </conditionalFormatting>
  <conditionalFormatting sqref="AB29">
    <cfRule type="cellIs" dxfId="3163" priority="3135" operator="equal">
      <formula>1</formula>
    </cfRule>
  </conditionalFormatting>
  <conditionalFormatting sqref="AB29">
    <cfRule type="containsText" dxfId="3162" priority="3136" operator="containsText" text="0"/>
  </conditionalFormatting>
  <conditionalFormatting sqref="AB29">
    <cfRule type="cellIs" dxfId="3161" priority="3133" operator="equal">
      <formula>1</formula>
    </cfRule>
  </conditionalFormatting>
  <conditionalFormatting sqref="AB29">
    <cfRule type="containsText" dxfId="3160" priority="3134" operator="containsText" text="0"/>
  </conditionalFormatting>
  <conditionalFormatting sqref="AB29">
    <cfRule type="cellIs" dxfId="3159" priority="3131" operator="equal">
      <formula>1</formula>
    </cfRule>
  </conditionalFormatting>
  <conditionalFormatting sqref="AB29">
    <cfRule type="containsText" dxfId="3158" priority="3132" operator="containsText" text="0"/>
  </conditionalFormatting>
  <conditionalFormatting sqref="AB31">
    <cfRule type="cellIs" dxfId="3157" priority="3129" operator="equal">
      <formula>1</formula>
    </cfRule>
  </conditionalFormatting>
  <conditionalFormatting sqref="AB31">
    <cfRule type="containsText" dxfId="3156" priority="3130" operator="containsText" text="0"/>
  </conditionalFormatting>
  <conditionalFormatting sqref="AB31">
    <cfRule type="cellIs" dxfId="3155" priority="3127" operator="equal">
      <formula>1</formula>
    </cfRule>
  </conditionalFormatting>
  <conditionalFormatting sqref="AB31">
    <cfRule type="containsText" dxfId="3154" priority="3128" operator="containsText" text="0"/>
  </conditionalFormatting>
  <conditionalFormatting sqref="AB31">
    <cfRule type="cellIs" dxfId="3153" priority="3125" operator="equal">
      <formula>1</formula>
    </cfRule>
  </conditionalFormatting>
  <conditionalFormatting sqref="AB31">
    <cfRule type="containsText" dxfId="3152" priority="3126" operator="containsText" text="0"/>
  </conditionalFormatting>
  <conditionalFormatting sqref="AB31">
    <cfRule type="cellIs" dxfId="3151" priority="3123" operator="equal">
      <formula>1</formula>
    </cfRule>
  </conditionalFormatting>
  <conditionalFormatting sqref="AB31">
    <cfRule type="containsText" dxfId="3150" priority="3124" operator="containsText" text="0"/>
  </conditionalFormatting>
  <conditionalFormatting sqref="AB31">
    <cfRule type="cellIs" dxfId="3149" priority="3121" operator="equal">
      <formula>1</formula>
    </cfRule>
  </conditionalFormatting>
  <conditionalFormatting sqref="AB31">
    <cfRule type="containsText" dxfId="3148" priority="3122" operator="containsText" text="0"/>
  </conditionalFormatting>
  <conditionalFormatting sqref="AB31">
    <cfRule type="cellIs" dxfId="3147" priority="3119" operator="equal">
      <formula>1</formula>
    </cfRule>
  </conditionalFormatting>
  <conditionalFormatting sqref="AB31">
    <cfRule type="containsText" dxfId="3146" priority="3120" operator="containsText" text="0"/>
  </conditionalFormatting>
  <conditionalFormatting sqref="AB31">
    <cfRule type="cellIs" dxfId="3145" priority="3117" operator="equal">
      <formula>1</formula>
    </cfRule>
  </conditionalFormatting>
  <conditionalFormatting sqref="AB31">
    <cfRule type="containsText" dxfId="3144" priority="3118" operator="containsText" text="0"/>
  </conditionalFormatting>
  <conditionalFormatting sqref="AB31">
    <cfRule type="cellIs" dxfId="3143" priority="3115" operator="equal">
      <formula>1</formula>
    </cfRule>
  </conditionalFormatting>
  <conditionalFormatting sqref="AB31">
    <cfRule type="containsText" dxfId="3142" priority="3116" operator="containsText" text="0"/>
  </conditionalFormatting>
  <conditionalFormatting sqref="AB31">
    <cfRule type="cellIs" dxfId="3141" priority="3113" operator="equal">
      <formula>1</formula>
    </cfRule>
  </conditionalFormatting>
  <conditionalFormatting sqref="AB31">
    <cfRule type="containsText" dxfId="3140" priority="3114" operator="containsText" text="0"/>
  </conditionalFormatting>
  <conditionalFormatting sqref="AB31">
    <cfRule type="cellIs" dxfId="3139" priority="3111" operator="equal">
      <formula>1</formula>
    </cfRule>
  </conditionalFormatting>
  <conditionalFormatting sqref="AB31">
    <cfRule type="containsText" dxfId="3138" priority="3112" operator="containsText" text="0"/>
  </conditionalFormatting>
  <conditionalFormatting sqref="AB31">
    <cfRule type="cellIs" dxfId="3137" priority="3109" operator="equal">
      <formula>1</formula>
    </cfRule>
  </conditionalFormatting>
  <conditionalFormatting sqref="AB31">
    <cfRule type="containsText" dxfId="3136" priority="3110" operator="containsText" text="0"/>
  </conditionalFormatting>
  <conditionalFormatting sqref="AB31">
    <cfRule type="cellIs" dxfId="3135" priority="3107" operator="equal">
      <formula>1</formula>
    </cfRule>
  </conditionalFormatting>
  <conditionalFormatting sqref="AB31">
    <cfRule type="containsText" dxfId="3134" priority="3108" operator="containsText" text="0"/>
  </conditionalFormatting>
  <conditionalFormatting sqref="AB31">
    <cfRule type="cellIs" dxfId="3133" priority="3105" operator="equal">
      <formula>1</formula>
    </cfRule>
  </conditionalFormatting>
  <conditionalFormatting sqref="AB31">
    <cfRule type="containsText" dxfId="3132" priority="3106" operator="containsText" text="0"/>
  </conditionalFormatting>
  <conditionalFormatting sqref="AB31">
    <cfRule type="cellIs" dxfId="3131" priority="3103" operator="equal">
      <formula>1</formula>
    </cfRule>
  </conditionalFormatting>
  <conditionalFormatting sqref="AB31">
    <cfRule type="containsText" dxfId="3130" priority="3104" operator="containsText" text="0"/>
  </conditionalFormatting>
  <conditionalFormatting sqref="AB31">
    <cfRule type="cellIs" dxfId="3129" priority="3101" operator="equal">
      <formula>1</formula>
    </cfRule>
  </conditionalFormatting>
  <conditionalFormatting sqref="AB31">
    <cfRule type="containsText" dxfId="3128" priority="3102" operator="containsText" text="0"/>
  </conditionalFormatting>
  <conditionalFormatting sqref="AB31">
    <cfRule type="cellIs" dxfId="3127" priority="3099" operator="equal">
      <formula>1</formula>
    </cfRule>
  </conditionalFormatting>
  <conditionalFormatting sqref="AB31">
    <cfRule type="containsText" dxfId="3126" priority="3100" operator="containsText" text="0"/>
  </conditionalFormatting>
  <conditionalFormatting sqref="AB31">
    <cfRule type="cellIs" dxfId="3125" priority="3097" operator="equal">
      <formula>1</formula>
    </cfRule>
  </conditionalFormatting>
  <conditionalFormatting sqref="AB31">
    <cfRule type="containsText" dxfId="3124" priority="3098" operator="containsText" text="0"/>
  </conditionalFormatting>
  <conditionalFormatting sqref="AB31">
    <cfRule type="cellIs" dxfId="3123" priority="3095" operator="equal">
      <formula>1</formula>
    </cfRule>
  </conditionalFormatting>
  <conditionalFormatting sqref="AB31">
    <cfRule type="containsText" dxfId="3122" priority="3096" operator="containsText" text="0"/>
  </conditionalFormatting>
  <conditionalFormatting sqref="AB31">
    <cfRule type="cellIs" dxfId="3121" priority="3093" operator="equal">
      <formula>1</formula>
    </cfRule>
  </conditionalFormatting>
  <conditionalFormatting sqref="AB31">
    <cfRule type="containsText" dxfId="3120" priority="3094" operator="containsText" text="0"/>
  </conditionalFormatting>
  <conditionalFormatting sqref="AB31">
    <cfRule type="cellIs" dxfId="3119" priority="3091" operator="equal">
      <formula>1</formula>
    </cfRule>
  </conditionalFormatting>
  <conditionalFormatting sqref="AB31">
    <cfRule type="containsText" dxfId="3118" priority="3092" operator="containsText" text="0"/>
  </conditionalFormatting>
  <conditionalFormatting sqref="AB31">
    <cfRule type="cellIs" dxfId="3117" priority="3089" operator="equal">
      <formula>1</formula>
    </cfRule>
  </conditionalFormatting>
  <conditionalFormatting sqref="AB31">
    <cfRule type="containsText" dxfId="3116" priority="3090" operator="containsText" text="0"/>
  </conditionalFormatting>
  <conditionalFormatting sqref="AB31">
    <cfRule type="cellIs" dxfId="3115" priority="3087" operator="equal">
      <formula>1</formula>
    </cfRule>
  </conditionalFormatting>
  <conditionalFormatting sqref="AB31">
    <cfRule type="containsText" dxfId="3114" priority="3088" operator="containsText" text="0"/>
  </conditionalFormatting>
  <conditionalFormatting sqref="AB31">
    <cfRule type="cellIs" dxfId="3113" priority="3085" operator="equal">
      <formula>1</formula>
    </cfRule>
  </conditionalFormatting>
  <conditionalFormatting sqref="AB31">
    <cfRule type="containsText" dxfId="3112" priority="3086" operator="containsText" text="0"/>
  </conditionalFormatting>
  <conditionalFormatting sqref="AB31">
    <cfRule type="cellIs" dxfId="3111" priority="3083" operator="equal">
      <formula>1</formula>
    </cfRule>
  </conditionalFormatting>
  <conditionalFormatting sqref="AB31">
    <cfRule type="containsText" dxfId="3110" priority="3084" operator="containsText" text="0"/>
  </conditionalFormatting>
  <conditionalFormatting sqref="AB31">
    <cfRule type="cellIs" dxfId="3109" priority="3081" operator="equal">
      <formula>1</formula>
    </cfRule>
  </conditionalFormatting>
  <conditionalFormatting sqref="AB31">
    <cfRule type="containsText" dxfId="3108" priority="3082" operator="containsText" text="0"/>
  </conditionalFormatting>
  <conditionalFormatting sqref="AB33">
    <cfRule type="cellIs" dxfId="3107" priority="3079" operator="equal">
      <formula>1</formula>
    </cfRule>
  </conditionalFormatting>
  <conditionalFormatting sqref="AB33">
    <cfRule type="containsText" dxfId="3106" priority="3080" operator="containsText" text="0"/>
  </conditionalFormatting>
  <conditionalFormatting sqref="AB33">
    <cfRule type="cellIs" dxfId="3105" priority="3077" operator="equal">
      <formula>1</formula>
    </cfRule>
  </conditionalFormatting>
  <conditionalFormatting sqref="AB33">
    <cfRule type="containsText" dxfId="3104" priority="3078" operator="containsText" text="0"/>
  </conditionalFormatting>
  <conditionalFormatting sqref="AB33">
    <cfRule type="cellIs" dxfId="3103" priority="3075" operator="equal">
      <formula>1</formula>
    </cfRule>
  </conditionalFormatting>
  <conditionalFormatting sqref="AB33">
    <cfRule type="containsText" dxfId="3102" priority="3076" operator="containsText" text="0"/>
  </conditionalFormatting>
  <conditionalFormatting sqref="AB33">
    <cfRule type="cellIs" dxfId="3101" priority="3073" operator="equal">
      <formula>1</formula>
    </cfRule>
  </conditionalFormatting>
  <conditionalFormatting sqref="AB33">
    <cfRule type="containsText" dxfId="3100" priority="3074" operator="containsText" text="0"/>
  </conditionalFormatting>
  <conditionalFormatting sqref="AB33">
    <cfRule type="cellIs" dxfId="3099" priority="3071" operator="equal">
      <formula>1</formula>
    </cfRule>
  </conditionalFormatting>
  <conditionalFormatting sqref="AB33">
    <cfRule type="containsText" dxfId="3098" priority="3072" operator="containsText" text="0"/>
  </conditionalFormatting>
  <conditionalFormatting sqref="AB33">
    <cfRule type="cellIs" dxfId="3097" priority="3069" operator="equal">
      <formula>1</formula>
    </cfRule>
  </conditionalFormatting>
  <conditionalFormatting sqref="AB33">
    <cfRule type="containsText" dxfId="3096" priority="3070" operator="containsText" text="0"/>
  </conditionalFormatting>
  <conditionalFormatting sqref="AB33">
    <cfRule type="cellIs" dxfId="3095" priority="3067" operator="equal">
      <formula>1</formula>
    </cfRule>
  </conditionalFormatting>
  <conditionalFormatting sqref="AB33">
    <cfRule type="containsText" dxfId="3094" priority="3068" operator="containsText" text="0"/>
  </conditionalFormatting>
  <conditionalFormatting sqref="AB33">
    <cfRule type="cellIs" dxfId="3093" priority="3065" operator="equal">
      <formula>1</formula>
    </cfRule>
  </conditionalFormatting>
  <conditionalFormatting sqref="AB33">
    <cfRule type="containsText" dxfId="3092" priority="3066" operator="containsText" text="0"/>
  </conditionalFormatting>
  <conditionalFormatting sqref="AB33">
    <cfRule type="cellIs" dxfId="3091" priority="3063" operator="equal">
      <formula>1</formula>
    </cfRule>
  </conditionalFormatting>
  <conditionalFormatting sqref="AB33">
    <cfRule type="containsText" dxfId="3090" priority="3064" operator="containsText" text="0"/>
  </conditionalFormatting>
  <conditionalFormatting sqref="AB33">
    <cfRule type="cellIs" dxfId="3089" priority="3061" operator="equal">
      <formula>1</formula>
    </cfRule>
  </conditionalFormatting>
  <conditionalFormatting sqref="AB33">
    <cfRule type="containsText" dxfId="3088" priority="3062" operator="containsText" text="0"/>
  </conditionalFormatting>
  <conditionalFormatting sqref="AB33">
    <cfRule type="cellIs" dxfId="3087" priority="3059" operator="equal">
      <formula>1</formula>
    </cfRule>
  </conditionalFormatting>
  <conditionalFormatting sqref="AB33">
    <cfRule type="containsText" dxfId="3086" priority="3060" operator="containsText" text="0"/>
  </conditionalFormatting>
  <conditionalFormatting sqref="AB33">
    <cfRule type="cellIs" dxfId="3085" priority="3057" operator="equal">
      <formula>1</formula>
    </cfRule>
  </conditionalFormatting>
  <conditionalFormatting sqref="AB33">
    <cfRule type="containsText" dxfId="3084" priority="3058" operator="containsText" text="0"/>
  </conditionalFormatting>
  <conditionalFormatting sqref="AB33">
    <cfRule type="cellIs" dxfId="3083" priority="3055" operator="equal">
      <formula>1</formula>
    </cfRule>
  </conditionalFormatting>
  <conditionalFormatting sqref="AB33">
    <cfRule type="containsText" dxfId="3082" priority="3056" operator="containsText" text="0"/>
  </conditionalFormatting>
  <conditionalFormatting sqref="AB33">
    <cfRule type="cellIs" dxfId="3081" priority="3053" operator="equal">
      <formula>1</formula>
    </cfRule>
  </conditionalFormatting>
  <conditionalFormatting sqref="AB33">
    <cfRule type="containsText" dxfId="3080" priority="3054" operator="containsText" text="0"/>
  </conditionalFormatting>
  <conditionalFormatting sqref="AB33">
    <cfRule type="cellIs" dxfId="3079" priority="3051" operator="equal">
      <formula>1</formula>
    </cfRule>
  </conditionalFormatting>
  <conditionalFormatting sqref="AB33">
    <cfRule type="containsText" dxfId="3078" priority="3052" operator="containsText" text="0"/>
  </conditionalFormatting>
  <conditionalFormatting sqref="AB33">
    <cfRule type="cellIs" dxfId="3077" priority="3049" operator="equal">
      <formula>1</formula>
    </cfRule>
  </conditionalFormatting>
  <conditionalFormatting sqref="AB33">
    <cfRule type="containsText" dxfId="3076" priority="3050" operator="containsText" text="0"/>
  </conditionalFormatting>
  <conditionalFormatting sqref="AB33">
    <cfRule type="cellIs" dxfId="3075" priority="3047" operator="equal">
      <formula>1</formula>
    </cfRule>
  </conditionalFormatting>
  <conditionalFormatting sqref="AB33">
    <cfRule type="containsText" dxfId="3074" priority="3048" operator="containsText" text="0"/>
  </conditionalFormatting>
  <conditionalFormatting sqref="AB33">
    <cfRule type="cellIs" dxfId="3073" priority="3045" operator="equal">
      <formula>1</formula>
    </cfRule>
  </conditionalFormatting>
  <conditionalFormatting sqref="AB33">
    <cfRule type="containsText" dxfId="3072" priority="3046" operator="containsText" text="0"/>
  </conditionalFormatting>
  <conditionalFormatting sqref="AB33">
    <cfRule type="cellIs" dxfId="3071" priority="3043" operator="equal">
      <formula>1</formula>
    </cfRule>
  </conditionalFormatting>
  <conditionalFormatting sqref="AB33">
    <cfRule type="containsText" dxfId="3070" priority="3044" operator="containsText" text="0"/>
  </conditionalFormatting>
  <conditionalFormatting sqref="AB33">
    <cfRule type="cellIs" dxfId="3069" priority="3041" operator="equal">
      <formula>1</formula>
    </cfRule>
  </conditionalFormatting>
  <conditionalFormatting sqref="AB33">
    <cfRule type="containsText" dxfId="3068" priority="3042" operator="containsText" text="0"/>
  </conditionalFormatting>
  <conditionalFormatting sqref="AB33">
    <cfRule type="cellIs" dxfId="3067" priority="3039" operator="equal">
      <formula>1</formula>
    </cfRule>
  </conditionalFormatting>
  <conditionalFormatting sqref="AB33">
    <cfRule type="containsText" dxfId="3066" priority="3040" operator="containsText" text="0"/>
  </conditionalFormatting>
  <conditionalFormatting sqref="AB33">
    <cfRule type="cellIs" dxfId="3065" priority="3037" operator="equal">
      <formula>1</formula>
    </cfRule>
  </conditionalFormatting>
  <conditionalFormatting sqref="AB33">
    <cfRule type="containsText" dxfId="3064" priority="3038" operator="containsText" text="0"/>
  </conditionalFormatting>
  <conditionalFormatting sqref="AB33">
    <cfRule type="cellIs" dxfId="3063" priority="3035" operator="equal">
      <formula>1</formula>
    </cfRule>
  </conditionalFormatting>
  <conditionalFormatting sqref="AB33">
    <cfRule type="containsText" dxfId="3062" priority="3036" operator="containsText" text="0"/>
  </conditionalFormatting>
  <conditionalFormatting sqref="AB33">
    <cfRule type="cellIs" dxfId="3061" priority="3033" operator="equal">
      <formula>1</formula>
    </cfRule>
  </conditionalFormatting>
  <conditionalFormatting sqref="AB33">
    <cfRule type="containsText" dxfId="3060" priority="3034" operator="containsText" text="0"/>
  </conditionalFormatting>
  <conditionalFormatting sqref="AB33">
    <cfRule type="cellIs" dxfId="3059" priority="3031" operator="equal">
      <formula>1</formula>
    </cfRule>
  </conditionalFormatting>
  <conditionalFormatting sqref="AB33">
    <cfRule type="containsText" dxfId="3058" priority="3032" operator="containsText" text="0"/>
  </conditionalFormatting>
  <conditionalFormatting sqref="AB33">
    <cfRule type="cellIs" dxfId="3057" priority="3029" operator="equal">
      <formula>1</formula>
    </cfRule>
  </conditionalFormatting>
  <conditionalFormatting sqref="AB33">
    <cfRule type="containsText" dxfId="3056" priority="3030" operator="containsText" text="0"/>
  </conditionalFormatting>
  <conditionalFormatting sqref="AB35">
    <cfRule type="cellIs" dxfId="3055" priority="3027" operator="equal">
      <formula>1</formula>
    </cfRule>
  </conditionalFormatting>
  <conditionalFormatting sqref="AB35">
    <cfRule type="containsText" dxfId="3054" priority="3028" operator="containsText" text="0"/>
  </conditionalFormatting>
  <conditionalFormatting sqref="AB35">
    <cfRule type="cellIs" dxfId="3053" priority="3025" operator="equal">
      <formula>1</formula>
    </cfRule>
  </conditionalFormatting>
  <conditionalFormatting sqref="AB35">
    <cfRule type="containsText" dxfId="3052" priority="3026" operator="containsText" text="0"/>
  </conditionalFormatting>
  <conditionalFormatting sqref="AB35">
    <cfRule type="cellIs" dxfId="3051" priority="3023" operator="equal">
      <formula>1</formula>
    </cfRule>
  </conditionalFormatting>
  <conditionalFormatting sqref="AB35">
    <cfRule type="containsText" dxfId="3050" priority="3024" operator="containsText" text="0"/>
  </conditionalFormatting>
  <conditionalFormatting sqref="AB35">
    <cfRule type="cellIs" dxfId="3049" priority="3021" operator="equal">
      <formula>1</formula>
    </cfRule>
  </conditionalFormatting>
  <conditionalFormatting sqref="AB35">
    <cfRule type="containsText" dxfId="3048" priority="3022" operator="containsText" text="0"/>
  </conditionalFormatting>
  <conditionalFormatting sqref="AB35">
    <cfRule type="cellIs" dxfId="3047" priority="3019" operator="equal">
      <formula>1</formula>
    </cfRule>
  </conditionalFormatting>
  <conditionalFormatting sqref="AB35">
    <cfRule type="containsText" dxfId="3046" priority="3020" operator="containsText" text="0"/>
  </conditionalFormatting>
  <conditionalFormatting sqref="AB35">
    <cfRule type="cellIs" dxfId="3045" priority="3017" operator="equal">
      <formula>1</formula>
    </cfRule>
  </conditionalFormatting>
  <conditionalFormatting sqref="AB35">
    <cfRule type="containsText" dxfId="3044" priority="3018" operator="containsText" text="0"/>
  </conditionalFormatting>
  <conditionalFormatting sqref="AB35">
    <cfRule type="cellIs" dxfId="3043" priority="3015" operator="equal">
      <formula>1</formula>
    </cfRule>
  </conditionalFormatting>
  <conditionalFormatting sqref="AB35">
    <cfRule type="containsText" dxfId="3042" priority="3016" operator="containsText" text="0"/>
  </conditionalFormatting>
  <conditionalFormatting sqref="AB35">
    <cfRule type="cellIs" dxfId="3041" priority="3013" operator="equal">
      <formula>1</formula>
    </cfRule>
  </conditionalFormatting>
  <conditionalFormatting sqref="AB35">
    <cfRule type="containsText" dxfId="3040" priority="3014" operator="containsText" text="0"/>
  </conditionalFormatting>
  <conditionalFormatting sqref="AB35">
    <cfRule type="cellIs" dxfId="3039" priority="3011" operator="equal">
      <formula>1</formula>
    </cfRule>
  </conditionalFormatting>
  <conditionalFormatting sqref="AB35">
    <cfRule type="containsText" dxfId="3038" priority="3012" operator="containsText" text="0"/>
  </conditionalFormatting>
  <conditionalFormatting sqref="AB35">
    <cfRule type="cellIs" dxfId="3037" priority="3009" operator="equal">
      <formula>1</formula>
    </cfRule>
  </conditionalFormatting>
  <conditionalFormatting sqref="AB35">
    <cfRule type="containsText" dxfId="3036" priority="3010" operator="containsText" text="0"/>
  </conditionalFormatting>
  <conditionalFormatting sqref="AB35">
    <cfRule type="cellIs" dxfId="3035" priority="3007" operator="equal">
      <formula>1</formula>
    </cfRule>
  </conditionalFormatting>
  <conditionalFormatting sqref="AB35">
    <cfRule type="containsText" dxfId="3034" priority="3008" operator="containsText" text="0"/>
  </conditionalFormatting>
  <conditionalFormatting sqref="AB35">
    <cfRule type="cellIs" dxfId="3033" priority="3005" operator="equal">
      <formula>1</formula>
    </cfRule>
  </conditionalFormatting>
  <conditionalFormatting sqref="AB35">
    <cfRule type="containsText" dxfId="3032" priority="3006" operator="containsText" text="0"/>
  </conditionalFormatting>
  <conditionalFormatting sqref="AB35">
    <cfRule type="cellIs" dxfId="3031" priority="3003" operator="equal">
      <formula>1</formula>
    </cfRule>
  </conditionalFormatting>
  <conditionalFormatting sqref="AB35">
    <cfRule type="containsText" dxfId="3030" priority="3004" operator="containsText" text="0"/>
  </conditionalFormatting>
  <conditionalFormatting sqref="AB35">
    <cfRule type="cellIs" dxfId="3029" priority="3001" operator="equal">
      <formula>1</formula>
    </cfRule>
  </conditionalFormatting>
  <conditionalFormatting sqref="AB35">
    <cfRule type="containsText" dxfId="3028" priority="3002" operator="containsText" text="0"/>
  </conditionalFormatting>
  <conditionalFormatting sqref="AB35">
    <cfRule type="cellIs" dxfId="3027" priority="2999" operator="equal">
      <formula>1</formula>
    </cfRule>
  </conditionalFormatting>
  <conditionalFormatting sqref="AB35">
    <cfRule type="containsText" dxfId="3026" priority="3000" operator="containsText" text="0"/>
  </conditionalFormatting>
  <conditionalFormatting sqref="AB35">
    <cfRule type="cellIs" dxfId="3025" priority="2997" operator="equal">
      <formula>1</formula>
    </cfRule>
  </conditionalFormatting>
  <conditionalFormatting sqref="AB35">
    <cfRule type="containsText" dxfId="3024" priority="2998" operator="containsText" text="0"/>
  </conditionalFormatting>
  <conditionalFormatting sqref="AB35">
    <cfRule type="cellIs" dxfId="3023" priority="2995" operator="equal">
      <formula>1</formula>
    </cfRule>
  </conditionalFormatting>
  <conditionalFormatting sqref="AB35">
    <cfRule type="containsText" dxfId="3022" priority="2996" operator="containsText" text="0"/>
  </conditionalFormatting>
  <conditionalFormatting sqref="AB35">
    <cfRule type="cellIs" dxfId="3021" priority="2993" operator="equal">
      <formula>1</formula>
    </cfRule>
  </conditionalFormatting>
  <conditionalFormatting sqref="AB35">
    <cfRule type="containsText" dxfId="3020" priority="2994" operator="containsText" text="0"/>
  </conditionalFormatting>
  <conditionalFormatting sqref="AB35">
    <cfRule type="cellIs" dxfId="3019" priority="2991" operator="equal">
      <formula>1</formula>
    </cfRule>
  </conditionalFormatting>
  <conditionalFormatting sqref="AB35">
    <cfRule type="containsText" dxfId="3018" priority="2992" operator="containsText" text="0"/>
  </conditionalFormatting>
  <conditionalFormatting sqref="AB35">
    <cfRule type="cellIs" dxfId="3017" priority="2989" operator="equal">
      <formula>1</formula>
    </cfRule>
  </conditionalFormatting>
  <conditionalFormatting sqref="AB35">
    <cfRule type="containsText" dxfId="3016" priority="2990" operator="containsText" text="0"/>
  </conditionalFormatting>
  <conditionalFormatting sqref="AB35">
    <cfRule type="cellIs" dxfId="3015" priority="2987" operator="equal">
      <formula>1</formula>
    </cfRule>
  </conditionalFormatting>
  <conditionalFormatting sqref="AB35">
    <cfRule type="containsText" dxfId="3014" priority="2988" operator="containsText" text="0"/>
  </conditionalFormatting>
  <conditionalFormatting sqref="AB35">
    <cfRule type="cellIs" dxfId="3013" priority="2985" operator="equal">
      <formula>1</formula>
    </cfRule>
  </conditionalFormatting>
  <conditionalFormatting sqref="AB35">
    <cfRule type="containsText" dxfId="3012" priority="2986" operator="containsText" text="0"/>
  </conditionalFormatting>
  <conditionalFormatting sqref="AB35">
    <cfRule type="cellIs" dxfId="3011" priority="2983" operator="equal">
      <formula>1</formula>
    </cfRule>
  </conditionalFormatting>
  <conditionalFormatting sqref="AB35">
    <cfRule type="containsText" dxfId="3010" priority="2984" operator="containsText" text="0"/>
  </conditionalFormatting>
  <conditionalFormatting sqref="AB35">
    <cfRule type="cellIs" dxfId="3009" priority="2981" operator="equal">
      <formula>1</formula>
    </cfRule>
  </conditionalFormatting>
  <conditionalFormatting sqref="AB35">
    <cfRule type="containsText" dxfId="3008" priority="2982" operator="containsText" text="0"/>
  </conditionalFormatting>
  <conditionalFormatting sqref="AB35">
    <cfRule type="cellIs" dxfId="3007" priority="2979" operator="equal">
      <formula>1</formula>
    </cfRule>
  </conditionalFormatting>
  <conditionalFormatting sqref="AB35">
    <cfRule type="containsText" dxfId="3006" priority="2980" operator="containsText" text="0"/>
  </conditionalFormatting>
  <conditionalFormatting sqref="AB35">
    <cfRule type="cellIs" dxfId="3005" priority="2977" operator="equal">
      <formula>1</formula>
    </cfRule>
  </conditionalFormatting>
  <conditionalFormatting sqref="AB35">
    <cfRule type="containsText" dxfId="3004" priority="2978" operator="containsText" text="0"/>
  </conditionalFormatting>
  <conditionalFormatting sqref="AB37">
    <cfRule type="cellIs" dxfId="3003" priority="2975" operator="equal">
      <formula>1</formula>
    </cfRule>
  </conditionalFormatting>
  <conditionalFormatting sqref="AB37">
    <cfRule type="containsText" dxfId="3002" priority="2976" operator="containsText" text="0"/>
  </conditionalFormatting>
  <conditionalFormatting sqref="AB37">
    <cfRule type="cellIs" dxfId="3001" priority="2973" operator="equal">
      <formula>1</formula>
    </cfRule>
  </conditionalFormatting>
  <conditionalFormatting sqref="AB37">
    <cfRule type="containsText" dxfId="3000" priority="2974" operator="containsText" text="0"/>
  </conditionalFormatting>
  <conditionalFormatting sqref="AB37">
    <cfRule type="cellIs" dxfId="2999" priority="2971" operator="equal">
      <formula>1</formula>
    </cfRule>
  </conditionalFormatting>
  <conditionalFormatting sqref="AB37">
    <cfRule type="containsText" dxfId="2998" priority="2972" operator="containsText" text="0"/>
  </conditionalFormatting>
  <conditionalFormatting sqref="AB37">
    <cfRule type="cellIs" dxfId="2997" priority="2969" operator="equal">
      <formula>1</formula>
    </cfRule>
  </conditionalFormatting>
  <conditionalFormatting sqref="AB37">
    <cfRule type="containsText" dxfId="2996" priority="2970" operator="containsText" text="0"/>
  </conditionalFormatting>
  <conditionalFormatting sqref="AB37">
    <cfRule type="cellIs" dxfId="2995" priority="2967" operator="equal">
      <formula>1</formula>
    </cfRule>
  </conditionalFormatting>
  <conditionalFormatting sqref="AB37">
    <cfRule type="containsText" dxfId="2994" priority="2968" operator="containsText" text="0"/>
  </conditionalFormatting>
  <conditionalFormatting sqref="AB37">
    <cfRule type="cellIs" dxfId="2993" priority="2965" operator="equal">
      <formula>1</formula>
    </cfRule>
  </conditionalFormatting>
  <conditionalFormatting sqref="AB37">
    <cfRule type="containsText" dxfId="2992" priority="2966" operator="containsText" text="0"/>
  </conditionalFormatting>
  <conditionalFormatting sqref="AB37">
    <cfRule type="cellIs" dxfId="2991" priority="2963" operator="equal">
      <formula>1</formula>
    </cfRule>
  </conditionalFormatting>
  <conditionalFormatting sqref="AB37">
    <cfRule type="containsText" dxfId="2990" priority="2964" operator="containsText" text="0"/>
  </conditionalFormatting>
  <conditionalFormatting sqref="AB37">
    <cfRule type="cellIs" dxfId="2989" priority="2961" operator="equal">
      <formula>1</formula>
    </cfRule>
  </conditionalFormatting>
  <conditionalFormatting sqref="AB37">
    <cfRule type="containsText" dxfId="2988" priority="2962" operator="containsText" text="0"/>
  </conditionalFormatting>
  <conditionalFormatting sqref="AB37">
    <cfRule type="cellIs" dxfId="2987" priority="2959" operator="equal">
      <formula>1</formula>
    </cfRule>
  </conditionalFormatting>
  <conditionalFormatting sqref="AB37">
    <cfRule type="containsText" dxfId="2986" priority="2960" operator="containsText" text="0"/>
  </conditionalFormatting>
  <conditionalFormatting sqref="AB37">
    <cfRule type="cellIs" dxfId="2985" priority="2957" operator="equal">
      <formula>1</formula>
    </cfRule>
  </conditionalFormatting>
  <conditionalFormatting sqref="AB37">
    <cfRule type="containsText" dxfId="2984" priority="2958" operator="containsText" text="0"/>
  </conditionalFormatting>
  <conditionalFormatting sqref="AB37">
    <cfRule type="cellIs" dxfId="2983" priority="2955" operator="equal">
      <formula>1</formula>
    </cfRule>
  </conditionalFormatting>
  <conditionalFormatting sqref="AB37">
    <cfRule type="containsText" dxfId="2982" priority="2956" operator="containsText" text="0"/>
  </conditionalFormatting>
  <conditionalFormatting sqref="AB37">
    <cfRule type="cellIs" dxfId="2981" priority="2953" operator="equal">
      <formula>1</formula>
    </cfRule>
  </conditionalFormatting>
  <conditionalFormatting sqref="AB37">
    <cfRule type="containsText" dxfId="2980" priority="2954" operator="containsText" text="0"/>
  </conditionalFormatting>
  <conditionalFormatting sqref="AB37">
    <cfRule type="cellIs" dxfId="2979" priority="2951" operator="equal">
      <formula>1</formula>
    </cfRule>
  </conditionalFormatting>
  <conditionalFormatting sqref="AB37">
    <cfRule type="containsText" dxfId="2978" priority="2952" operator="containsText" text="0"/>
  </conditionalFormatting>
  <conditionalFormatting sqref="AB37">
    <cfRule type="cellIs" dxfId="2977" priority="2949" operator="equal">
      <formula>1</formula>
    </cfRule>
  </conditionalFormatting>
  <conditionalFormatting sqref="AB37">
    <cfRule type="containsText" dxfId="2976" priority="2950" operator="containsText" text="0"/>
  </conditionalFormatting>
  <conditionalFormatting sqref="AB37">
    <cfRule type="cellIs" dxfId="2975" priority="2947" operator="equal">
      <formula>1</formula>
    </cfRule>
  </conditionalFormatting>
  <conditionalFormatting sqref="AB37">
    <cfRule type="containsText" dxfId="2974" priority="2948" operator="containsText" text="0"/>
  </conditionalFormatting>
  <conditionalFormatting sqref="AB37">
    <cfRule type="cellIs" dxfId="2973" priority="2945" operator="equal">
      <formula>1</formula>
    </cfRule>
  </conditionalFormatting>
  <conditionalFormatting sqref="AB37">
    <cfRule type="containsText" dxfId="2972" priority="2946" operator="containsText" text="0"/>
  </conditionalFormatting>
  <conditionalFormatting sqref="AB37">
    <cfRule type="cellIs" dxfId="2971" priority="2943" operator="equal">
      <formula>1</formula>
    </cfRule>
  </conditionalFormatting>
  <conditionalFormatting sqref="AB37">
    <cfRule type="containsText" dxfId="2970" priority="2944" operator="containsText" text="0"/>
  </conditionalFormatting>
  <conditionalFormatting sqref="AB37">
    <cfRule type="cellIs" dxfId="2969" priority="2941" operator="equal">
      <formula>1</formula>
    </cfRule>
  </conditionalFormatting>
  <conditionalFormatting sqref="AB37">
    <cfRule type="containsText" dxfId="2968" priority="2942" operator="containsText" text="0"/>
  </conditionalFormatting>
  <conditionalFormatting sqref="AB37">
    <cfRule type="cellIs" dxfId="2967" priority="2939" operator="equal">
      <formula>1</formula>
    </cfRule>
  </conditionalFormatting>
  <conditionalFormatting sqref="AB37">
    <cfRule type="containsText" dxfId="2966" priority="2940" operator="containsText" text="0"/>
  </conditionalFormatting>
  <conditionalFormatting sqref="AB37">
    <cfRule type="cellIs" dxfId="2965" priority="2937" operator="equal">
      <formula>1</formula>
    </cfRule>
  </conditionalFormatting>
  <conditionalFormatting sqref="AB37">
    <cfRule type="containsText" dxfId="2964" priority="2938" operator="containsText" text="0"/>
  </conditionalFormatting>
  <conditionalFormatting sqref="AB37">
    <cfRule type="cellIs" dxfId="2963" priority="2935" operator="equal">
      <formula>1</formula>
    </cfRule>
  </conditionalFormatting>
  <conditionalFormatting sqref="AB37">
    <cfRule type="containsText" dxfId="2962" priority="2936" operator="containsText" text="0"/>
  </conditionalFormatting>
  <conditionalFormatting sqref="AB37">
    <cfRule type="cellIs" dxfId="2961" priority="2933" operator="equal">
      <formula>1</formula>
    </cfRule>
  </conditionalFormatting>
  <conditionalFormatting sqref="AB37">
    <cfRule type="containsText" dxfId="2960" priority="2934" operator="containsText" text="0"/>
  </conditionalFormatting>
  <conditionalFormatting sqref="AB37">
    <cfRule type="cellIs" dxfId="2959" priority="2931" operator="equal">
      <formula>1</formula>
    </cfRule>
  </conditionalFormatting>
  <conditionalFormatting sqref="AB37">
    <cfRule type="containsText" dxfId="2958" priority="2932" operator="containsText" text="0"/>
  </conditionalFormatting>
  <conditionalFormatting sqref="AB37">
    <cfRule type="cellIs" dxfId="2957" priority="2929" operator="equal">
      <formula>1</formula>
    </cfRule>
  </conditionalFormatting>
  <conditionalFormatting sqref="AB37">
    <cfRule type="containsText" dxfId="2956" priority="2930" operator="containsText" text="0"/>
  </conditionalFormatting>
  <conditionalFormatting sqref="AB37">
    <cfRule type="cellIs" dxfId="2955" priority="2927" operator="equal">
      <formula>1</formula>
    </cfRule>
  </conditionalFormatting>
  <conditionalFormatting sqref="AB37">
    <cfRule type="containsText" dxfId="2954" priority="2928" operator="containsText" text="0"/>
  </conditionalFormatting>
  <conditionalFormatting sqref="AB37">
    <cfRule type="cellIs" dxfId="2953" priority="2925" operator="equal">
      <formula>1</formula>
    </cfRule>
  </conditionalFormatting>
  <conditionalFormatting sqref="AB37">
    <cfRule type="containsText" dxfId="2952" priority="2926" operator="containsText" text="0"/>
  </conditionalFormatting>
  <conditionalFormatting sqref="AB37">
    <cfRule type="cellIs" dxfId="2951" priority="2923" operator="equal">
      <formula>1</formula>
    </cfRule>
  </conditionalFormatting>
  <conditionalFormatting sqref="AB37">
    <cfRule type="containsText" dxfId="2950" priority="2924" operator="containsText" text="0"/>
  </conditionalFormatting>
  <conditionalFormatting sqref="AB39">
    <cfRule type="cellIs" dxfId="2949" priority="2921" operator="equal">
      <formula>1</formula>
    </cfRule>
  </conditionalFormatting>
  <conditionalFormatting sqref="AB39">
    <cfRule type="containsText" dxfId="2948" priority="2922" operator="containsText" text="0"/>
  </conditionalFormatting>
  <conditionalFormatting sqref="AB39">
    <cfRule type="cellIs" dxfId="2947" priority="2919" operator="equal">
      <formula>1</formula>
    </cfRule>
  </conditionalFormatting>
  <conditionalFormatting sqref="AB39">
    <cfRule type="containsText" dxfId="2946" priority="2920" operator="containsText" text="0"/>
  </conditionalFormatting>
  <conditionalFormatting sqref="AB39">
    <cfRule type="cellIs" dxfId="2945" priority="2917" operator="equal">
      <formula>1</formula>
    </cfRule>
  </conditionalFormatting>
  <conditionalFormatting sqref="AB39">
    <cfRule type="containsText" dxfId="2944" priority="2918" operator="containsText" text="0"/>
  </conditionalFormatting>
  <conditionalFormatting sqref="AB39">
    <cfRule type="cellIs" dxfId="2943" priority="2915" operator="equal">
      <formula>1</formula>
    </cfRule>
  </conditionalFormatting>
  <conditionalFormatting sqref="AB39">
    <cfRule type="containsText" dxfId="2942" priority="2916" operator="containsText" text="0"/>
  </conditionalFormatting>
  <conditionalFormatting sqref="AB39">
    <cfRule type="cellIs" dxfId="2941" priority="2913" operator="equal">
      <formula>1</formula>
    </cfRule>
  </conditionalFormatting>
  <conditionalFormatting sqref="AB39">
    <cfRule type="containsText" dxfId="2940" priority="2914" operator="containsText" text="0"/>
  </conditionalFormatting>
  <conditionalFormatting sqref="AB39">
    <cfRule type="cellIs" dxfId="2939" priority="2911" operator="equal">
      <formula>1</formula>
    </cfRule>
  </conditionalFormatting>
  <conditionalFormatting sqref="AB39">
    <cfRule type="containsText" dxfId="2938" priority="2912" operator="containsText" text="0"/>
  </conditionalFormatting>
  <conditionalFormatting sqref="AB39">
    <cfRule type="cellIs" dxfId="2937" priority="2909" operator="equal">
      <formula>1</formula>
    </cfRule>
  </conditionalFormatting>
  <conditionalFormatting sqref="AB39">
    <cfRule type="containsText" dxfId="2936" priority="2910" operator="containsText" text="0"/>
  </conditionalFormatting>
  <conditionalFormatting sqref="AB39">
    <cfRule type="cellIs" dxfId="2935" priority="2907" operator="equal">
      <formula>1</formula>
    </cfRule>
  </conditionalFormatting>
  <conditionalFormatting sqref="AB39">
    <cfRule type="containsText" dxfId="2934" priority="2908" operator="containsText" text="0"/>
  </conditionalFormatting>
  <conditionalFormatting sqref="AB39">
    <cfRule type="cellIs" dxfId="2933" priority="2905" operator="equal">
      <formula>1</formula>
    </cfRule>
  </conditionalFormatting>
  <conditionalFormatting sqref="AB39">
    <cfRule type="containsText" dxfId="2932" priority="2906" operator="containsText" text="0"/>
  </conditionalFormatting>
  <conditionalFormatting sqref="AB39">
    <cfRule type="cellIs" dxfId="2931" priority="2903" operator="equal">
      <formula>1</formula>
    </cfRule>
  </conditionalFormatting>
  <conditionalFormatting sqref="AB39">
    <cfRule type="containsText" dxfId="2930" priority="2904" operator="containsText" text="0"/>
  </conditionalFormatting>
  <conditionalFormatting sqref="AB39">
    <cfRule type="cellIs" dxfId="2929" priority="2901" operator="equal">
      <formula>1</formula>
    </cfRule>
  </conditionalFormatting>
  <conditionalFormatting sqref="AB39">
    <cfRule type="containsText" dxfId="2928" priority="2902" operator="containsText" text="0"/>
  </conditionalFormatting>
  <conditionalFormatting sqref="AB39">
    <cfRule type="cellIs" dxfId="2927" priority="2899" operator="equal">
      <formula>1</formula>
    </cfRule>
  </conditionalFormatting>
  <conditionalFormatting sqref="AB39">
    <cfRule type="containsText" dxfId="2926" priority="2900" operator="containsText" text="0"/>
  </conditionalFormatting>
  <conditionalFormatting sqref="AB39">
    <cfRule type="cellIs" dxfId="2925" priority="2897" operator="equal">
      <formula>1</formula>
    </cfRule>
  </conditionalFormatting>
  <conditionalFormatting sqref="AB39">
    <cfRule type="containsText" dxfId="2924" priority="2898" operator="containsText" text="0"/>
  </conditionalFormatting>
  <conditionalFormatting sqref="AB39">
    <cfRule type="cellIs" dxfId="2923" priority="2895" operator="equal">
      <formula>1</formula>
    </cfRule>
  </conditionalFormatting>
  <conditionalFormatting sqref="AB39">
    <cfRule type="containsText" dxfId="2922" priority="2896" operator="containsText" text="0"/>
  </conditionalFormatting>
  <conditionalFormatting sqref="AB39">
    <cfRule type="cellIs" dxfId="2921" priority="2893" operator="equal">
      <formula>1</formula>
    </cfRule>
  </conditionalFormatting>
  <conditionalFormatting sqref="AB39">
    <cfRule type="containsText" dxfId="2920" priority="2894" operator="containsText" text="0"/>
  </conditionalFormatting>
  <conditionalFormatting sqref="AB39">
    <cfRule type="cellIs" dxfId="2919" priority="2891" operator="equal">
      <formula>1</formula>
    </cfRule>
  </conditionalFormatting>
  <conditionalFormatting sqref="AB39">
    <cfRule type="containsText" dxfId="2918" priority="2892" operator="containsText" text="0"/>
  </conditionalFormatting>
  <conditionalFormatting sqref="AB39">
    <cfRule type="cellIs" dxfId="2917" priority="2889" operator="equal">
      <formula>1</formula>
    </cfRule>
  </conditionalFormatting>
  <conditionalFormatting sqref="AB39">
    <cfRule type="containsText" dxfId="2916" priority="2890" operator="containsText" text="0"/>
  </conditionalFormatting>
  <conditionalFormatting sqref="AB39">
    <cfRule type="cellIs" dxfId="2915" priority="2887" operator="equal">
      <formula>1</formula>
    </cfRule>
  </conditionalFormatting>
  <conditionalFormatting sqref="AB39">
    <cfRule type="containsText" dxfId="2914" priority="2888" operator="containsText" text="0"/>
  </conditionalFormatting>
  <conditionalFormatting sqref="AB39">
    <cfRule type="cellIs" dxfId="2913" priority="2885" operator="equal">
      <formula>1</formula>
    </cfRule>
  </conditionalFormatting>
  <conditionalFormatting sqref="AB39">
    <cfRule type="containsText" dxfId="2912" priority="2886" operator="containsText" text="0"/>
  </conditionalFormatting>
  <conditionalFormatting sqref="AB39">
    <cfRule type="cellIs" dxfId="2911" priority="2883" operator="equal">
      <formula>1</formula>
    </cfRule>
  </conditionalFormatting>
  <conditionalFormatting sqref="AB39">
    <cfRule type="containsText" dxfId="2910" priority="2884" operator="containsText" text="0"/>
  </conditionalFormatting>
  <conditionalFormatting sqref="AB39">
    <cfRule type="cellIs" dxfId="2909" priority="2881" operator="equal">
      <formula>1</formula>
    </cfRule>
  </conditionalFormatting>
  <conditionalFormatting sqref="AB39">
    <cfRule type="containsText" dxfId="2908" priority="2882" operator="containsText" text="0"/>
  </conditionalFormatting>
  <conditionalFormatting sqref="AB39">
    <cfRule type="cellIs" dxfId="2907" priority="2879" operator="equal">
      <formula>1</formula>
    </cfRule>
  </conditionalFormatting>
  <conditionalFormatting sqref="AB39">
    <cfRule type="containsText" dxfId="2906" priority="2880" operator="containsText" text="0"/>
  </conditionalFormatting>
  <conditionalFormatting sqref="AB39">
    <cfRule type="cellIs" dxfId="2905" priority="2877" operator="equal">
      <formula>1</formula>
    </cfRule>
  </conditionalFormatting>
  <conditionalFormatting sqref="AB39">
    <cfRule type="containsText" dxfId="2904" priority="2878" operator="containsText" text="0"/>
  </conditionalFormatting>
  <conditionalFormatting sqref="AB39">
    <cfRule type="cellIs" dxfId="2903" priority="2875" operator="equal">
      <formula>1</formula>
    </cfRule>
  </conditionalFormatting>
  <conditionalFormatting sqref="AB39">
    <cfRule type="containsText" dxfId="2902" priority="2876" operator="containsText" text="0"/>
  </conditionalFormatting>
  <conditionalFormatting sqref="AB39">
    <cfRule type="cellIs" dxfId="2901" priority="2873" operator="equal">
      <formula>1</formula>
    </cfRule>
  </conditionalFormatting>
  <conditionalFormatting sqref="AB39">
    <cfRule type="containsText" dxfId="2900" priority="2874" operator="containsText" text="0"/>
  </conditionalFormatting>
  <conditionalFormatting sqref="AB39">
    <cfRule type="cellIs" dxfId="2899" priority="2871" operator="equal">
      <formula>1</formula>
    </cfRule>
  </conditionalFormatting>
  <conditionalFormatting sqref="AB39">
    <cfRule type="containsText" dxfId="2898" priority="2872" operator="containsText" text="0"/>
  </conditionalFormatting>
  <conditionalFormatting sqref="AB39">
    <cfRule type="cellIs" dxfId="2897" priority="2869" operator="equal">
      <formula>1</formula>
    </cfRule>
  </conditionalFormatting>
  <conditionalFormatting sqref="AB39">
    <cfRule type="containsText" dxfId="2896" priority="2870" operator="containsText" text="0"/>
  </conditionalFormatting>
  <conditionalFormatting sqref="AB41">
    <cfRule type="cellIs" dxfId="2895" priority="2867" operator="equal">
      <formula>1</formula>
    </cfRule>
  </conditionalFormatting>
  <conditionalFormatting sqref="AB41">
    <cfRule type="containsText" dxfId="2894" priority="2868" operator="containsText" text="0"/>
  </conditionalFormatting>
  <conditionalFormatting sqref="AB41">
    <cfRule type="cellIs" dxfId="2893" priority="2865" operator="equal">
      <formula>1</formula>
    </cfRule>
  </conditionalFormatting>
  <conditionalFormatting sqref="AB41">
    <cfRule type="containsText" dxfId="2892" priority="2866" operator="containsText" text="0"/>
  </conditionalFormatting>
  <conditionalFormatting sqref="AB41">
    <cfRule type="cellIs" dxfId="2891" priority="2863" operator="equal">
      <formula>1</formula>
    </cfRule>
  </conditionalFormatting>
  <conditionalFormatting sqref="AB41">
    <cfRule type="containsText" dxfId="2890" priority="2864" operator="containsText" text="0"/>
  </conditionalFormatting>
  <conditionalFormatting sqref="AB41">
    <cfRule type="cellIs" dxfId="2889" priority="2861" operator="equal">
      <formula>1</formula>
    </cfRule>
  </conditionalFormatting>
  <conditionalFormatting sqref="AB41">
    <cfRule type="containsText" dxfId="2888" priority="2862" operator="containsText" text="0"/>
  </conditionalFormatting>
  <conditionalFormatting sqref="AB41">
    <cfRule type="cellIs" dxfId="2887" priority="2859" operator="equal">
      <formula>1</formula>
    </cfRule>
  </conditionalFormatting>
  <conditionalFormatting sqref="AB41">
    <cfRule type="containsText" dxfId="2886" priority="2860" operator="containsText" text="0"/>
  </conditionalFormatting>
  <conditionalFormatting sqref="AB41">
    <cfRule type="cellIs" dxfId="2885" priority="2857" operator="equal">
      <formula>1</formula>
    </cfRule>
  </conditionalFormatting>
  <conditionalFormatting sqref="AB41">
    <cfRule type="containsText" dxfId="2884" priority="2858" operator="containsText" text="0"/>
  </conditionalFormatting>
  <conditionalFormatting sqref="AB41">
    <cfRule type="cellIs" dxfId="2883" priority="2855" operator="equal">
      <formula>1</formula>
    </cfRule>
  </conditionalFormatting>
  <conditionalFormatting sqref="AB41">
    <cfRule type="containsText" dxfId="2882" priority="2856" operator="containsText" text="0"/>
  </conditionalFormatting>
  <conditionalFormatting sqref="AB41">
    <cfRule type="cellIs" dxfId="2881" priority="2853" operator="equal">
      <formula>1</formula>
    </cfRule>
  </conditionalFormatting>
  <conditionalFormatting sqref="AB41">
    <cfRule type="containsText" dxfId="2880" priority="2854" operator="containsText" text="0"/>
  </conditionalFormatting>
  <conditionalFormatting sqref="AB41">
    <cfRule type="cellIs" dxfId="2879" priority="2851" operator="equal">
      <formula>1</formula>
    </cfRule>
  </conditionalFormatting>
  <conditionalFormatting sqref="AB41">
    <cfRule type="containsText" dxfId="2878" priority="2852" operator="containsText" text="0"/>
  </conditionalFormatting>
  <conditionalFormatting sqref="AB41">
    <cfRule type="cellIs" dxfId="2877" priority="2849" operator="equal">
      <formula>1</formula>
    </cfRule>
  </conditionalFormatting>
  <conditionalFormatting sqref="AB41">
    <cfRule type="containsText" dxfId="2876" priority="2850" operator="containsText" text="0"/>
  </conditionalFormatting>
  <conditionalFormatting sqref="AB41">
    <cfRule type="cellIs" dxfId="2875" priority="2847" operator="equal">
      <formula>1</formula>
    </cfRule>
  </conditionalFormatting>
  <conditionalFormatting sqref="AB41">
    <cfRule type="containsText" dxfId="2874" priority="2848" operator="containsText" text="0"/>
  </conditionalFormatting>
  <conditionalFormatting sqref="AB41">
    <cfRule type="cellIs" dxfId="2873" priority="2845" operator="equal">
      <formula>1</formula>
    </cfRule>
  </conditionalFormatting>
  <conditionalFormatting sqref="AB41">
    <cfRule type="containsText" dxfId="2872" priority="2846" operator="containsText" text="0"/>
  </conditionalFormatting>
  <conditionalFormatting sqref="AB41">
    <cfRule type="cellIs" dxfId="2871" priority="2843" operator="equal">
      <formula>1</formula>
    </cfRule>
  </conditionalFormatting>
  <conditionalFormatting sqref="AB41">
    <cfRule type="containsText" dxfId="2870" priority="2844" operator="containsText" text="0"/>
  </conditionalFormatting>
  <conditionalFormatting sqref="AB41">
    <cfRule type="cellIs" dxfId="2869" priority="2841" operator="equal">
      <formula>1</formula>
    </cfRule>
  </conditionalFormatting>
  <conditionalFormatting sqref="AB41">
    <cfRule type="containsText" dxfId="2868" priority="2842" operator="containsText" text="0"/>
  </conditionalFormatting>
  <conditionalFormatting sqref="AB41">
    <cfRule type="cellIs" dxfId="2867" priority="2839" operator="equal">
      <formula>1</formula>
    </cfRule>
  </conditionalFormatting>
  <conditionalFormatting sqref="AB41">
    <cfRule type="containsText" dxfId="2866" priority="2840" operator="containsText" text="0"/>
  </conditionalFormatting>
  <conditionalFormatting sqref="AB41">
    <cfRule type="cellIs" dxfId="2865" priority="2837" operator="equal">
      <formula>1</formula>
    </cfRule>
  </conditionalFormatting>
  <conditionalFormatting sqref="AB41">
    <cfRule type="containsText" dxfId="2864" priority="2838" operator="containsText" text="0"/>
  </conditionalFormatting>
  <conditionalFormatting sqref="AB41">
    <cfRule type="cellIs" dxfId="2863" priority="2835" operator="equal">
      <formula>1</formula>
    </cfRule>
  </conditionalFormatting>
  <conditionalFormatting sqref="AB41">
    <cfRule type="containsText" dxfId="2862" priority="2836" operator="containsText" text="0"/>
  </conditionalFormatting>
  <conditionalFormatting sqref="AB41">
    <cfRule type="cellIs" dxfId="2861" priority="2833" operator="equal">
      <formula>1</formula>
    </cfRule>
  </conditionalFormatting>
  <conditionalFormatting sqref="AB41">
    <cfRule type="containsText" dxfId="2860" priority="2834" operator="containsText" text="0"/>
  </conditionalFormatting>
  <conditionalFormatting sqref="AB41">
    <cfRule type="cellIs" dxfId="2859" priority="2831" operator="equal">
      <formula>1</formula>
    </cfRule>
  </conditionalFormatting>
  <conditionalFormatting sqref="AB41">
    <cfRule type="containsText" dxfId="2858" priority="2832" operator="containsText" text="0"/>
  </conditionalFormatting>
  <conditionalFormatting sqref="AB41">
    <cfRule type="cellIs" dxfId="2857" priority="2829" operator="equal">
      <formula>1</formula>
    </cfRule>
  </conditionalFormatting>
  <conditionalFormatting sqref="AB41">
    <cfRule type="containsText" dxfId="2856" priority="2830" operator="containsText" text="0"/>
  </conditionalFormatting>
  <conditionalFormatting sqref="AB41">
    <cfRule type="cellIs" dxfId="2855" priority="2827" operator="equal">
      <formula>1</formula>
    </cfRule>
  </conditionalFormatting>
  <conditionalFormatting sqref="AB41">
    <cfRule type="containsText" dxfId="2854" priority="2828" operator="containsText" text="0"/>
  </conditionalFormatting>
  <conditionalFormatting sqref="AB41">
    <cfRule type="cellIs" dxfId="2853" priority="2825" operator="equal">
      <formula>1</formula>
    </cfRule>
  </conditionalFormatting>
  <conditionalFormatting sqref="AB41">
    <cfRule type="containsText" dxfId="2852" priority="2826" operator="containsText" text="0"/>
  </conditionalFormatting>
  <conditionalFormatting sqref="AB41">
    <cfRule type="cellIs" dxfId="2851" priority="2823" operator="equal">
      <formula>1</formula>
    </cfRule>
  </conditionalFormatting>
  <conditionalFormatting sqref="AB41">
    <cfRule type="containsText" dxfId="2850" priority="2824" operator="containsText" text="0"/>
  </conditionalFormatting>
  <conditionalFormatting sqref="AB41">
    <cfRule type="cellIs" dxfId="2849" priority="2821" operator="equal">
      <formula>1</formula>
    </cfRule>
  </conditionalFormatting>
  <conditionalFormatting sqref="AB41">
    <cfRule type="containsText" dxfId="2848" priority="2822" operator="containsText" text="0"/>
  </conditionalFormatting>
  <conditionalFormatting sqref="AB41">
    <cfRule type="cellIs" dxfId="2847" priority="2819" operator="equal">
      <formula>1</formula>
    </cfRule>
  </conditionalFormatting>
  <conditionalFormatting sqref="AB41">
    <cfRule type="containsText" dxfId="2846" priority="2820" operator="containsText" text="0"/>
  </conditionalFormatting>
  <conditionalFormatting sqref="AB41">
    <cfRule type="cellIs" dxfId="2845" priority="2817" operator="equal">
      <formula>1</formula>
    </cfRule>
  </conditionalFormatting>
  <conditionalFormatting sqref="AB41">
    <cfRule type="containsText" dxfId="2844" priority="2818" operator="containsText" text="0"/>
  </conditionalFormatting>
  <conditionalFormatting sqref="AB41">
    <cfRule type="cellIs" dxfId="2843" priority="2815" operator="equal">
      <formula>1</formula>
    </cfRule>
  </conditionalFormatting>
  <conditionalFormatting sqref="AB41">
    <cfRule type="containsText" dxfId="2842" priority="2816" operator="containsText" text="0"/>
  </conditionalFormatting>
  <conditionalFormatting sqref="AB43">
    <cfRule type="cellIs" dxfId="2841" priority="2813" operator="equal">
      <formula>1</formula>
    </cfRule>
  </conditionalFormatting>
  <conditionalFormatting sqref="AB43">
    <cfRule type="containsText" dxfId="2840" priority="2814" operator="containsText" text="0"/>
  </conditionalFormatting>
  <conditionalFormatting sqref="AB43">
    <cfRule type="cellIs" dxfId="2839" priority="2811" operator="equal">
      <formula>1</formula>
    </cfRule>
  </conditionalFormatting>
  <conditionalFormatting sqref="AB43">
    <cfRule type="containsText" dxfId="2838" priority="2812" operator="containsText" text="0"/>
  </conditionalFormatting>
  <conditionalFormatting sqref="AB43">
    <cfRule type="cellIs" dxfId="2837" priority="2809" operator="equal">
      <formula>1</formula>
    </cfRule>
  </conditionalFormatting>
  <conditionalFormatting sqref="AB43">
    <cfRule type="containsText" dxfId="2836" priority="2810" operator="containsText" text="0"/>
  </conditionalFormatting>
  <conditionalFormatting sqref="AB43">
    <cfRule type="cellIs" dxfId="2835" priority="2807" operator="equal">
      <formula>1</formula>
    </cfRule>
  </conditionalFormatting>
  <conditionalFormatting sqref="AB43">
    <cfRule type="containsText" dxfId="2834" priority="2808" operator="containsText" text="0"/>
  </conditionalFormatting>
  <conditionalFormatting sqref="AB43">
    <cfRule type="cellIs" dxfId="2833" priority="2805" operator="equal">
      <formula>1</formula>
    </cfRule>
  </conditionalFormatting>
  <conditionalFormatting sqref="AB43">
    <cfRule type="containsText" dxfId="2832" priority="2806" operator="containsText" text="0"/>
  </conditionalFormatting>
  <conditionalFormatting sqref="AB43">
    <cfRule type="cellIs" dxfId="2831" priority="2803" operator="equal">
      <formula>1</formula>
    </cfRule>
  </conditionalFormatting>
  <conditionalFormatting sqref="AB43">
    <cfRule type="containsText" dxfId="2830" priority="2804" operator="containsText" text="0"/>
  </conditionalFormatting>
  <conditionalFormatting sqref="AB43">
    <cfRule type="cellIs" dxfId="2829" priority="2801" operator="equal">
      <formula>1</formula>
    </cfRule>
  </conditionalFormatting>
  <conditionalFormatting sqref="AB43">
    <cfRule type="containsText" dxfId="2828" priority="2802" operator="containsText" text="0"/>
  </conditionalFormatting>
  <conditionalFormatting sqref="AB43">
    <cfRule type="cellIs" dxfId="2827" priority="2799" operator="equal">
      <formula>1</formula>
    </cfRule>
  </conditionalFormatting>
  <conditionalFormatting sqref="AB43">
    <cfRule type="containsText" dxfId="2826" priority="2800" operator="containsText" text="0"/>
  </conditionalFormatting>
  <conditionalFormatting sqref="AB43">
    <cfRule type="cellIs" dxfId="2825" priority="2797" operator="equal">
      <formula>1</formula>
    </cfRule>
  </conditionalFormatting>
  <conditionalFormatting sqref="AB43">
    <cfRule type="containsText" dxfId="2824" priority="2798" operator="containsText" text="0"/>
  </conditionalFormatting>
  <conditionalFormatting sqref="AB43">
    <cfRule type="cellIs" dxfId="2823" priority="2795" operator="equal">
      <formula>1</formula>
    </cfRule>
  </conditionalFormatting>
  <conditionalFormatting sqref="AB43">
    <cfRule type="containsText" dxfId="2822" priority="2796" operator="containsText" text="0"/>
  </conditionalFormatting>
  <conditionalFormatting sqref="AB43">
    <cfRule type="cellIs" dxfId="2821" priority="2793" operator="equal">
      <formula>1</formula>
    </cfRule>
  </conditionalFormatting>
  <conditionalFormatting sqref="AB43">
    <cfRule type="containsText" dxfId="2820" priority="2794" operator="containsText" text="0"/>
  </conditionalFormatting>
  <conditionalFormatting sqref="AB43">
    <cfRule type="cellIs" dxfId="2819" priority="2791" operator="equal">
      <formula>1</formula>
    </cfRule>
  </conditionalFormatting>
  <conditionalFormatting sqref="AB43">
    <cfRule type="containsText" dxfId="2818" priority="2792" operator="containsText" text="0"/>
  </conditionalFormatting>
  <conditionalFormatting sqref="AB43">
    <cfRule type="cellIs" dxfId="2817" priority="2789" operator="equal">
      <formula>1</formula>
    </cfRule>
  </conditionalFormatting>
  <conditionalFormatting sqref="AB43">
    <cfRule type="containsText" dxfId="2816" priority="2790" operator="containsText" text="0"/>
  </conditionalFormatting>
  <conditionalFormatting sqref="AB43">
    <cfRule type="cellIs" dxfId="2815" priority="2787" operator="equal">
      <formula>1</formula>
    </cfRule>
  </conditionalFormatting>
  <conditionalFormatting sqref="AB43">
    <cfRule type="containsText" dxfId="2814" priority="2788" operator="containsText" text="0"/>
  </conditionalFormatting>
  <conditionalFormatting sqref="AB43">
    <cfRule type="cellIs" dxfId="2813" priority="2785" operator="equal">
      <formula>1</formula>
    </cfRule>
  </conditionalFormatting>
  <conditionalFormatting sqref="AB43">
    <cfRule type="containsText" dxfId="2812" priority="2786" operator="containsText" text="0"/>
  </conditionalFormatting>
  <conditionalFormatting sqref="AB43">
    <cfRule type="cellIs" dxfId="2811" priority="2783" operator="equal">
      <formula>1</formula>
    </cfRule>
  </conditionalFormatting>
  <conditionalFormatting sqref="AB43">
    <cfRule type="containsText" dxfId="2810" priority="2784" operator="containsText" text="0"/>
  </conditionalFormatting>
  <conditionalFormatting sqref="AB43">
    <cfRule type="cellIs" dxfId="2809" priority="2781" operator="equal">
      <formula>1</formula>
    </cfRule>
  </conditionalFormatting>
  <conditionalFormatting sqref="AB43">
    <cfRule type="containsText" dxfId="2808" priority="2782" operator="containsText" text="0"/>
  </conditionalFormatting>
  <conditionalFormatting sqref="AB43">
    <cfRule type="cellIs" dxfId="2807" priority="2779" operator="equal">
      <formula>1</formula>
    </cfRule>
  </conditionalFormatting>
  <conditionalFormatting sqref="AB43">
    <cfRule type="containsText" dxfId="2806" priority="2780" operator="containsText" text="0"/>
  </conditionalFormatting>
  <conditionalFormatting sqref="AB43">
    <cfRule type="cellIs" dxfId="2805" priority="2777" operator="equal">
      <formula>1</formula>
    </cfRule>
  </conditionalFormatting>
  <conditionalFormatting sqref="AB43">
    <cfRule type="containsText" dxfId="2804" priority="2778" operator="containsText" text="0"/>
  </conditionalFormatting>
  <conditionalFormatting sqref="AB43">
    <cfRule type="cellIs" dxfId="2803" priority="2775" operator="equal">
      <formula>1</formula>
    </cfRule>
  </conditionalFormatting>
  <conditionalFormatting sqref="AB43">
    <cfRule type="containsText" dxfId="2802" priority="2776" operator="containsText" text="0"/>
  </conditionalFormatting>
  <conditionalFormatting sqref="AB43">
    <cfRule type="cellIs" dxfId="2801" priority="2773" operator="equal">
      <formula>1</formula>
    </cfRule>
  </conditionalFormatting>
  <conditionalFormatting sqref="AB43">
    <cfRule type="containsText" dxfId="2800" priority="2774" operator="containsText" text="0"/>
  </conditionalFormatting>
  <conditionalFormatting sqref="AB43">
    <cfRule type="cellIs" dxfId="2799" priority="2771" operator="equal">
      <formula>1</formula>
    </cfRule>
  </conditionalFormatting>
  <conditionalFormatting sqref="AB43">
    <cfRule type="containsText" dxfId="2798" priority="2772" operator="containsText" text="0"/>
  </conditionalFormatting>
  <conditionalFormatting sqref="AB43">
    <cfRule type="cellIs" dxfId="2797" priority="2769" operator="equal">
      <formula>1</formula>
    </cfRule>
  </conditionalFormatting>
  <conditionalFormatting sqref="AB43">
    <cfRule type="containsText" dxfId="2796" priority="2770" operator="containsText" text="0"/>
  </conditionalFormatting>
  <conditionalFormatting sqref="AB43">
    <cfRule type="cellIs" dxfId="2795" priority="2767" operator="equal">
      <formula>1</formula>
    </cfRule>
  </conditionalFormatting>
  <conditionalFormatting sqref="AB43">
    <cfRule type="containsText" dxfId="2794" priority="2768" operator="containsText" text="0"/>
  </conditionalFormatting>
  <conditionalFormatting sqref="AB43">
    <cfRule type="cellIs" dxfId="2793" priority="2765" operator="equal">
      <formula>1</formula>
    </cfRule>
  </conditionalFormatting>
  <conditionalFormatting sqref="AB43">
    <cfRule type="containsText" dxfId="2792" priority="2766" operator="containsText" text="0"/>
  </conditionalFormatting>
  <conditionalFormatting sqref="AB43">
    <cfRule type="cellIs" dxfId="2791" priority="2763" operator="equal">
      <formula>1</formula>
    </cfRule>
  </conditionalFormatting>
  <conditionalFormatting sqref="AB43">
    <cfRule type="containsText" dxfId="2790" priority="2764" operator="containsText" text="0"/>
  </conditionalFormatting>
  <conditionalFormatting sqref="AB43">
    <cfRule type="cellIs" dxfId="2789" priority="2761" operator="equal">
      <formula>1</formula>
    </cfRule>
  </conditionalFormatting>
  <conditionalFormatting sqref="AB43">
    <cfRule type="containsText" dxfId="2788" priority="2762" operator="containsText" text="0"/>
  </conditionalFormatting>
  <conditionalFormatting sqref="AB45">
    <cfRule type="cellIs" dxfId="2787" priority="2759" operator="equal">
      <formula>1</formula>
    </cfRule>
  </conditionalFormatting>
  <conditionalFormatting sqref="AB45">
    <cfRule type="containsText" dxfId="2786" priority="2760" operator="containsText" text="0"/>
  </conditionalFormatting>
  <conditionalFormatting sqref="AB45">
    <cfRule type="cellIs" dxfId="2785" priority="2757" operator="equal">
      <formula>1</formula>
    </cfRule>
  </conditionalFormatting>
  <conditionalFormatting sqref="AB45">
    <cfRule type="containsText" dxfId="2784" priority="2758" operator="containsText" text="0"/>
  </conditionalFormatting>
  <conditionalFormatting sqref="AB45">
    <cfRule type="cellIs" dxfId="2783" priority="2755" operator="equal">
      <formula>1</formula>
    </cfRule>
  </conditionalFormatting>
  <conditionalFormatting sqref="AB45">
    <cfRule type="containsText" dxfId="2782" priority="2756" operator="containsText" text="0"/>
  </conditionalFormatting>
  <conditionalFormatting sqref="AB45">
    <cfRule type="cellIs" dxfId="2781" priority="2753" operator="equal">
      <formula>1</formula>
    </cfRule>
  </conditionalFormatting>
  <conditionalFormatting sqref="AB45">
    <cfRule type="containsText" dxfId="2780" priority="2754" operator="containsText" text="0"/>
  </conditionalFormatting>
  <conditionalFormatting sqref="AB45">
    <cfRule type="cellIs" dxfId="2779" priority="2751" operator="equal">
      <formula>1</formula>
    </cfRule>
  </conditionalFormatting>
  <conditionalFormatting sqref="AB45">
    <cfRule type="containsText" dxfId="2778" priority="2752" operator="containsText" text="0"/>
  </conditionalFormatting>
  <conditionalFormatting sqref="AB45">
    <cfRule type="cellIs" dxfId="2777" priority="2749" operator="equal">
      <formula>1</formula>
    </cfRule>
  </conditionalFormatting>
  <conditionalFormatting sqref="AB45">
    <cfRule type="containsText" dxfId="2776" priority="2750" operator="containsText" text="0"/>
  </conditionalFormatting>
  <conditionalFormatting sqref="AB45">
    <cfRule type="cellIs" dxfId="2775" priority="2747" operator="equal">
      <formula>1</formula>
    </cfRule>
  </conditionalFormatting>
  <conditionalFormatting sqref="AB45">
    <cfRule type="containsText" dxfId="2774" priority="2748" operator="containsText" text="0"/>
  </conditionalFormatting>
  <conditionalFormatting sqref="AB45">
    <cfRule type="cellIs" dxfId="2773" priority="2745" operator="equal">
      <formula>1</formula>
    </cfRule>
  </conditionalFormatting>
  <conditionalFormatting sqref="AB45">
    <cfRule type="containsText" dxfId="2772" priority="2746" operator="containsText" text="0"/>
  </conditionalFormatting>
  <conditionalFormatting sqref="AB45">
    <cfRule type="cellIs" dxfId="2771" priority="2743" operator="equal">
      <formula>1</formula>
    </cfRule>
  </conditionalFormatting>
  <conditionalFormatting sqref="AB45">
    <cfRule type="containsText" dxfId="2770" priority="2744" operator="containsText" text="0"/>
  </conditionalFormatting>
  <conditionalFormatting sqref="AB45">
    <cfRule type="cellIs" dxfId="2769" priority="2741" operator="equal">
      <formula>1</formula>
    </cfRule>
  </conditionalFormatting>
  <conditionalFormatting sqref="AB45">
    <cfRule type="containsText" dxfId="2768" priority="2742" operator="containsText" text="0"/>
  </conditionalFormatting>
  <conditionalFormatting sqref="AB45">
    <cfRule type="cellIs" dxfId="2767" priority="2739" operator="equal">
      <formula>1</formula>
    </cfRule>
  </conditionalFormatting>
  <conditionalFormatting sqref="AB45">
    <cfRule type="containsText" dxfId="2766" priority="2740" operator="containsText" text="0"/>
  </conditionalFormatting>
  <conditionalFormatting sqref="AB45">
    <cfRule type="cellIs" dxfId="2765" priority="2737" operator="equal">
      <formula>1</formula>
    </cfRule>
  </conditionalFormatting>
  <conditionalFormatting sqref="AB45">
    <cfRule type="containsText" dxfId="2764" priority="2738" operator="containsText" text="0"/>
  </conditionalFormatting>
  <conditionalFormatting sqref="AB45">
    <cfRule type="cellIs" dxfId="2763" priority="2735" operator="equal">
      <formula>1</formula>
    </cfRule>
  </conditionalFormatting>
  <conditionalFormatting sqref="AB45">
    <cfRule type="containsText" dxfId="2762" priority="2736" operator="containsText" text="0"/>
  </conditionalFormatting>
  <conditionalFormatting sqref="AB45">
    <cfRule type="cellIs" dxfId="2761" priority="2733" operator="equal">
      <formula>1</formula>
    </cfRule>
  </conditionalFormatting>
  <conditionalFormatting sqref="AB45">
    <cfRule type="containsText" dxfId="2760" priority="2734" operator="containsText" text="0"/>
  </conditionalFormatting>
  <conditionalFormatting sqref="AB45">
    <cfRule type="cellIs" dxfId="2759" priority="2731" operator="equal">
      <formula>1</formula>
    </cfRule>
  </conditionalFormatting>
  <conditionalFormatting sqref="AB45">
    <cfRule type="containsText" dxfId="2758" priority="2732" operator="containsText" text="0"/>
  </conditionalFormatting>
  <conditionalFormatting sqref="AB45">
    <cfRule type="cellIs" dxfId="2757" priority="2729" operator="equal">
      <formula>1</formula>
    </cfRule>
  </conditionalFormatting>
  <conditionalFormatting sqref="AB45">
    <cfRule type="containsText" dxfId="2756" priority="2730" operator="containsText" text="0"/>
  </conditionalFormatting>
  <conditionalFormatting sqref="AB45">
    <cfRule type="cellIs" dxfId="2755" priority="2727" operator="equal">
      <formula>1</formula>
    </cfRule>
  </conditionalFormatting>
  <conditionalFormatting sqref="AB45">
    <cfRule type="containsText" dxfId="2754" priority="2728" operator="containsText" text="0"/>
  </conditionalFormatting>
  <conditionalFormatting sqref="AB45">
    <cfRule type="cellIs" dxfId="2753" priority="2725" operator="equal">
      <formula>1</formula>
    </cfRule>
  </conditionalFormatting>
  <conditionalFormatting sqref="AB45">
    <cfRule type="containsText" dxfId="2752" priority="2726" operator="containsText" text="0"/>
  </conditionalFormatting>
  <conditionalFormatting sqref="AB45">
    <cfRule type="cellIs" dxfId="2751" priority="2723" operator="equal">
      <formula>1</formula>
    </cfRule>
  </conditionalFormatting>
  <conditionalFormatting sqref="AB45">
    <cfRule type="containsText" dxfId="2750" priority="2724" operator="containsText" text="0"/>
  </conditionalFormatting>
  <conditionalFormatting sqref="AB45">
    <cfRule type="cellIs" dxfId="2749" priority="2721" operator="equal">
      <formula>1</formula>
    </cfRule>
  </conditionalFormatting>
  <conditionalFormatting sqref="AB45">
    <cfRule type="containsText" dxfId="2748" priority="2722" operator="containsText" text="0"/>
  </conditionalFormatting>
  <conditionalFormatting sqref="AB45">
    <cfRule type="cellIs" dxfId="2747" priority="2719" operator="equal">
      <formula>1</formula>
    </cfRule>
  </conditionalFormatting>
  <conditionalFormatting sqref="AB45">
    <cfRule type="containsText" dxfId="2746" priority="2720" operator="containsText" text="0"/>
  </conditionalFormatting>
  <conditionalFormatting sqref="AB45">
    <cfRule type="cellIs" dxfId="2745" priority="2717" operator="equal">
      <formula>1</formula>
    </cfRule>
  </conditionalFormatting>
  <conditionalFormatting sqref="AB45">
    <cfRule type="containsText" dxfId="2744" priority="2718" operator="containsText" text="0"/>
  </conditionalFormatting>
  <conditionalFormatting sqref="AB45">
    <cfRule type="cellIs" dxfId="2743" priority="2715" operator="equal">
      <formula>1</formula>
    </cfRule>
  </conditionalFormatting>
  <conditionalFormatting sqref="AB45">
    <cfRule type="containsText" dxfId="2742" priority="2716" operator="containsText" text="0"/>
  </conditionalFormatting>
  <conditionalFormatting sqref="AB45">
    <cfRule type="cellIs" dxfId="2741" priority="2713" operator="equal">
      <formula>1</formula>
    </cfRule>
  </conditionalFormatting>
  <conditionalFormatting sqref="AB45">
    <cfRule type="containsText" dxfId="2740" priority="2714" operator="containsText" text="0"/>
  </conditionalFormatting>
  <conditionalFormatting sqref="AB45">
    <cfRule type="cellIs" dxfId="2739" priority="2711" operator="equal">
      <formula>1</formula>
    </cfRule>
  </conditionalFormatting>
  <conditionalFormatting sqref="AB45">
    <cfRule type="containsText" dxfId="2738" priority="2712" operator="containsText" text="0"/>
  </conditionalFormatting>
  <conditionalFormatting sqref="AB45">
    <cfRule type="cellIs" dxfId="2737" priority="2709" operator="equal">
      <formula>1</formula>
    </cfRule>
  </conditionalFormatting>
  <conditionalFormatting sqref="AB45">
    <cfRule type="containsText" dxfId="2736" priority="2710" operator="containsText" text="0"/>
  </conditionalFormatting>
  <conditionalFormatting sqref="AB45">
    <cfRule type="cellIs" dxfId="2735" priority="2707" operator="equal">
      <formula>1</formula>
    </cfRule>
  </conditionalFormatting>
  <conditionalFormatting sqref="AB45">
    <cfRule type="containsText" dxfId="2734" priority="2708" operator="containsText" text="0"/>
  </conditionalFormatting>
  <conditionalFormatting sqref="AB47">
    <cfRule type="cellIs" dxfId="2733" priority="2705" operator="equal">
      <formula>1</formula>
    </cfRule>
  </conditionalFormatting>
  <conditionalFormatting sqref="AB47">
    <cfRule type="containsText" dxfId="2732" priority="2706" operator="containsText" text="0"/>
  </conditionalFormatting>
  <conditionalFormatting sqref="AB47">
    <cfRule type="cellIs" dxfId="2731" priority="2703" operator="equal">
      <formula>1</formula>
    </cfRule>
  </conditionalFormatting>
  <conditionalFormatting sqref="AB47">
    <cfRule type="containsText" dxfId="2730" priority="2704" operator="containsText" text="0"/>
  </conditionalFormatting>
  <conditionalFormatting sqref="AB47">
    <cfRule type="cellIs" dxfId="2729" priority="2701" operator="equal">
      <formula>1</formula>
    </cfRule>
  </conditionalFormatting>
  <conditionalFormatting sqref="AB47">
    <cfRule type="containsText" dxfId="2728" priority="2702" operator="containsText" text="0"/>
  </conditionalFormatting>
  <conditionalFormatting sqref="AB47">
    <cfRule type="cellIs" dxfId="2727" priority="2699" operator="equal">
      <formula>1</formula>
    </cfRule>
  </conditionalFormatting>
  <conditionalFormatting sqref="AB47">
    <cfRule type="containsText" dxfId="2726" priority="2700" operator="containsText" text="0"/>
  </conditionalFormatting>
  <conditionalFormatting sqref="AB47">
    <cfRule type="cellIs" dxfId="2725" priority="2697" operator="equal">
      <formula>1</formula>
    </cfRule>
  </conditionalFormatting>
  <conditionalFormatting sqref="AB47">
    <cfRule type="containsText" dxfId="2724" priority="2698" operator="containsText" text="0"/>
  </conditionalFormatting>
  <conditionalFormatting sqref="AB47">
    <cfRule type="cellIs" dxfId="2723" priority="2695" operator="equal">
      <formula>1</formula>
    </cfRule>
  </conditionalFormatting>
  <conditionalFormatting sqref="AB47">
    <cfRule type="containsText" dxfId="2722" priority="2696" operator="containsText" text="0"/>
  </conditionalFormatting>
  <conditionalFormatting sqref="AB47">
    <cfRule type="cellIs" dxfId="2721" priority="2693" operator="equal">
      <formula>1</formula>
    </cfRule>
  </conditionalFormatting>
  <conditionalFormatting sqref="AB47">
    <cfRule type="containsText" dxfId="2720" priority="2694" operator="containsText" text="0"/>
  </conditionalFormatting>
  <conditionalFormatting sqref="AB47">
    <cfRule type="cellIs" dxfId="2719" priority="2691" operator="equal">
      <formula>1</formula>
    </cfRule>
  </conditionalFormatting>
  <conditionalFormatting sqref="AB47">
    <cfRule type="containsText" dxfId="2718" priority="2692" operator="containsText" text="0"/>
  </conditionalFormatting>
  <conditionalFormatting sqref="AB47">
    <cfRule type="cellIs" dxfId="2717" priority="2689" operator="equal">
      <formula>1</formula>
    </cfRule>
  </conditionalFormatting>
  <conditionalFormatting sqref="AB47">
    <cfRule type="containsText" dxfId="2716" priority="2690" operator="containsText" text="0"/>
  </conditionalFormatting>
  <conditionalFormatting sqref="AB47">
    <cfRule type="cellIs" dxfId="2715" priority="2687" operator="equal">
      <formula>1</formula>
    </cfRule>
  </conditionalFormatting>
  <conditionalFormatting sqref="AB47">
    <cfRule type="containsText" dxfId="2714" priority="2688" operator="containsText" text="0"/>
  </conditionalFormatting>
  <conditionalFormatting sqref="AB47">
    <cfRule type="cellIs" dxfId="2713" priority="2685" operator="equal">
      <formula>1</formula>
    </cfRule>
  </conditionalFormatting>
  <conditionalFormatting sqref="AB47">
    <cfRule type="containsText" dxfId="2712" priority="2686" operator="containsText" text="0"/>
  </conditionalFormatting>
  <conditionalFormatting sqref="AB47">
    <cfRule type="cellIs" dxfId="2711" priority="2683" operator="equal">
      <formula>1</formula>
    </cfRule>
  </conditionalFormatting>
  <conditionalFormatting sqref="AB47">
    <cfRule type="containsText" dxfId="2710" priority="2684" operator="containsText" text="0"/>
  </conditionalFormatting>
  <conditionalFormatting sqref="AB47">
    <cfRule type="cellIs" dxfId="2709" priority="2681" operator="equal">
      <formula>1</formula>
    </cfRule>
  </conditionalFormatting>
  <conditionalFormatting sqref="AB47">
    <cfRule type="containsText" dxfId="2708" priority="2682" operator="containsText" text="0"/>
  </conditionalFormatting>
  <conditionalFormatting sqref="AB47">
    <cfRule type="cellIs" dxfId="2707" priority="2679" operator="equal">
      <formula>1</formula>
    </cfRule>
  </conditionalFormatting>
  <conditionalFormatting sqref="AB47">
    <cfRule type="containsText" dxfId="2706" priority="2680" operator="containsText" text="0"/>
  </conditionalFormatting>
  <conditionalFormatting sqref="AB47">
    <cfRule type="cellIs" dxfId="2705" priority="2677" operator="equal">
      <formula>1</formula>
    </cfRule>
  </conditionalFormatting>
  <conditionalFormatting sqref="AB47">
    <cfRule type="containsText" dxfId="2704" priority="2678" operator="containsText" text="0"/>
  </conditionalFormatting>
  <conditionalFormatting sqref="AB47">
    <cfRule type="cellIs" dxfId="2703" priority="2675" operator="equal">
      <formula>1</formula>
    </cfRule>
  </conditionalFormatting>
  <conditionalFormatting sqref="AB47">
    <cfRule type="containsText" dxfId="2702" priority="2676" operator="containsText" text="0"/>
  </conditionalFormatting>
  <conditionalFormatting sqref="AB47">
    <cfRule type="cellIs" dxfId="2701" priority="2673" operator="equal">
      <formula>1</formula>
    </cfRule>
  </conditionalFormatting>
  <conditionalFormatting sqref="AB47">
    <cfRule type="containsText" dxfId="2700" priority="2674" operator="containsText" text="0"/>
  </conditionalFormatting>
  <conditionalFormatting sqref="AB47">
    <cfRule type="cellIs" dxfId="2699" priority="2671" operator="equal">
      <formula>1</formula>
    </cfRule>
  </conditionalFormatting>
  <conditionalFormatting sqref="AB47">
    <cfRule type="containsText" dxfId="2698" priority="2672" operator="containsText" text="0"/>
  </conditionalFormatting>
  <conditionalFormatting sqref="AB47">
    <cfRule type="cellIs" dxfId="2697" priority="2669" operator="equal">
      <formula>1</formula>
    </cfRule>
  </conditionalFormatting>
  <conditionalFormatting sqref="AB47">
    <cfRule type="containsText" dxfId="2696" priority="2670" operator="containsText" text="0"/>
  </conditionalFormatting>
  <conditionalFormatting sqref="AB47">
    <cfRule type="cellIs" dxfId="2695" priority="2667" operator="equal">
      <formula>1</formula>
    </cfRule>
  </conditionalFormatting>
  <conditionalFormatting sqref="AB47">
    <cfRule type="containsText" dxfId="2694" priority="2668" operator="containsText" text="0"/>
  </conditionalFormatting>
  <conditionalFormatting sqref="AB47">
    <cfRule type="cellIs" dxfId="2693" priority="2665" operator="equal">
      <formula>1</formula>
    </cfRule>
  </conditionalFormatting>
  <conditionalFormatting sqref="AB47">
    <cfRule type="containsText" dxfId="2692" priority="2666" operator="containsText" text="0"/>
  </conditionalFormatting>
  <conditionalFormatting sqref="AB47">
    <cfRule type="cellIs" dxfId="2691" priority="2663" operator="equal">
      <formula>1</formula>
    </cfRule>
  </conditionalFormatting>
  <conditionalFormatting sqref="AB47">
    <cfRule type="containsText" dxfId="2690" priority="2664" operator="containsText" text="0"/>
  </conditionalFormatting>
  <conditionalFormatting sqref="AB47">
    <cfRule type="cellIs" dxfId="2689" priority="2661" operator="equal">
      <formula>1</formula>
    </cfRule>
  </conditionalFormatting>
  <conditionalFormatting sqref="AB47">
    <cfRule type="containsText" dxfId="2688" priority="2662" operator="containsText" text="0"/>
  </conditionalFormatting>
  <conditionalFormatting sqref="AB47">
    <cfRule type="cellIs" dxfId="2687" priority="2659" operator="equal">
      <formula>1</formula>
    </cfRule>
  </conditionalFormatting>
  <conditionalFormatting sqref="AB47">
    <cfRule type="containsText" dxfId="2686" priority="2660" operator="containsText" text="0"/>
  </conditionalFormatting>
  <conditionalFormatting sqref="AB47">
    <cfRule type="cellIs" dxfId="2685" priority="2657" operator="equal">
      <formula>1</formula>
    </cfRule>
  </conditionalFormatting>
  <conditionalFormatting sqref="AB47">
    <cfRule type="containsText" dxfId="2684" priority="2658" operator="containsText" text="0"/>
  </conditionalFormatting>
  <conditionalFormatting sqref="AB47">
    <cfRule type="cellIs" dxfId="2683" priority="2655" operator="equal">
      <formula>1</formula>
    </cfRule>
  </conditionalFormatting>
  <conditionalFormatting sqref="AB47">
    <cfRule type="containsText" dxfId="2682" priority="2656" operator="containsText" text="0"/>
  </conditionalFormatting>
  <conditionalFormatting sqref="AB47">
    <cfRule type="cellIs" dxfId="2681" priority="2653" operator="equal">
      <formula>1</formula>
    </cfRule>
  </conditionalFormatting>
  <conditionalFormatting sqref="AB47">
    <cfRule type="containsText" dxfId="2680" priority="2654" operator="containsText" text="0"/>
  </conditionalFormatting>
  <conditionalFormatting sqref="AB47">
    <cfRule type="cellIs" dxfId="2679" priority="2651" operator="equal">
      <formula>1</formula>
    </cfRule>
  </conditionalFormatting>
  <conditionalFormatting sqref="AB47">
    <cfRule type="containsText" dxfId="2678" priority="2652" operator="containsText" text="0"/>
  </conditionalFormatting>
  <conditionalFormatting sqref="AB49">
    <cfRule type="cellIs" dxfId="2677" priority="2649" operator="equal">
      <formula>1</formula>
    </cfRule>
  </conditionalFormatting>
  <conditionalFormatting sqref="AB49">
    <cfRule type="containsText" dxfId="2676" priority="2650" operator="containsText" text="0"/>
  </conditionalFormatting>
  <conditionalFormatting sqref="AB49">
    <cfRule type="cellIs" dxfId="2675" priority="2647" operator="equal">
      <formula>1</formula>
    </cfRule>
  </conditionalFormatting>
  <conditionalFormatting sqref="AB49">
    <cfRule type="containsText" dxfId="2674" priority="2648" operator="containsText" text="0"/>
  </conditionalFormatting>
  <conditionalFormatting sqref="AB49">
    <cfRule type="cellIs" dxfId="2673" priority="2645" operator="equal">
      <formula>1</formula>
    </cfRule>
  </conditionalFormatting>
  <conditionalFormatting sqref="AB49">
    <cfRule type="containsText" dxfId="2672" priority="2646" operator="containsText" text="0"/>
  </conditionalFormatting>
  <conditionalFormatting sqref="AB49">
    <cfRule type="cellIs" dxfId="2671" priority="2643" operator="equal">
      <formula>1</formula>
    </cfRule>
  </conditionalFormatting>
  <conditionalFormatting sqref="AB49">
    <cfRule type="containsText" dxfId="2670" priority="2644" operator="containsText" text="0"/>
  </conditionalFormatting>
  <conditionalFormatting sqref="AB49">
    <cfRule type="cellIs" dxfId="2669" priority="2641" operator="equal">
      <formula>1</formula>
    </cfRule>
  </conditionalFormatting>
  <conditionalFormatting sqref="AB49">
    <cfRule type="containsText" dxfId="2668" priority="2642" operator="containsText" text="0"/>
  </conditionalFormatting>
  <conditionalFormatting sqref="AB49">
    <cfRule type="cellIs" dxfId="2667" priority="2639" operator="equal">
      <formula>1</formula>
    </cfRule>
  </conditionalFormatting>
  <conditionalFormatting sqref="AB49">
    <cfRule type="containsText" dxfId="2666" priority="2640" operator="containsText" text="0"/>
  </conditionalFormatting>
  <conditionalFormatting sqref="AB49">
    <cfRule type="cellIs" dxfId="2665" priority="2637" operator="equal">
      <formula>1</formula>
    </cfRule>
  </conditionalFormatting>
  <conditionalFormatting sqref="AB49">
    <cfRule type="containsText" dxfId="2664" priority="2638" operator="containsText" text="0"/>
  </conditionalFormatting>
  <conditionalFormatting sqref="AB49">
    <cfRule type="cellIs" dxfId="2663" priority="2635" operator="equal">
      <formula>1</formula>
    </cfRule>
  </conditionalFormatting>
  <conditionalFormatting sqref="AB49">
    <cfRule type="containsText" dxfId="2662" priority="2636" operator="containsText" text="0"/>
  </conditionalFormatting>
  <conditionalFormatting sqref="AB49">
    <cfRule type="cellIs" dxfId="2661" priority="2633" operator="equal">
      <formula>1</formula>
    </cfRule>
  </conditionalFormatting>
  <conditionalFormatting sqref="AB49">
    <cfRule type="containsText" dxfId="2660" priority="2634" operator="containsText" text="0"/>
  </conditionalFormatting>
  <conditionalFormatting sqref="AB49">
    <cfRule type="cellIs" dxfId="2659" priority="2631" operator="equal">
      <formula>1</formula>
    </cfRule>
  </conditionalFormatting>
  <conditionalFormatting sqref="AB49">
    <cfRule type="containsText" dxfId="2658" priority="2632" operator="containsText" text="0"/>
  </conditionalFormatting>
  <conditionalFormatting sqref="AB49">
    <cfRule type="cellIs" dxfId="2657" priority="2629" operator="equal">
      <formula>1</formula>
    </cfRule>
  </conditionalFormatting>
  <conditionalFormatting sqref="AB49">
    <cfRule type="containsText" dxfId="2656" priority="2630" operator="containsText" text="0"/>
  </conditionalFormatting>
  <conditionalFormatting sqref="AB49">
    <cfRule type="cellIs" dxfId="2655" priority="2627" operator="equal">
      <formula>1</formula>
    </cfRule>
  </conditionalFormatting>
  <conditionalFormatting sqref="AB49">
    <cfRule type="containsText" dxfId="2654" priority="2628" operator="containsText" text="0"/>
  </conditionalFormatting>
  <conditionalFormatting sqref="AB49">
    <cfRule type="cellIs" dxfId="2653" priority="2625" operator="equal">
      <formula>1</formula>
    </cfRule>
  </conditionalFormatting>
  <conditionalFormatting sqref="AB49">
    <cfRule type="containsText" dxfId="2652" priority="2626" operator="containsText" text="0"/>
  </conditionalFormatting>
  <conditionalFormatting sqref="AB49">
    <cfRule type="cellIs" dxfId="2651" priority="2623" operator="equal">
      <formula>1</formula>
    </cfRule>
  </conditionalFormatting>
  <conditionalFormatting sqref="AB49">
    <cfRule type="containsText" dxfId="2650" priority="2624" operator="containsText" text="0"/>
  </conditionalFormatting>
  <conditionalFormatting sqref="AB49">
    <cfRule type="cellIs" dxfId="2649" priority="2621" operator="equal">
      <formula>1</formula>
    </cfRule>
  </conditionalFormatting>
  <conditionalFormatting sqref="AB49">
    <cfRule type="containsText" dxfId="2648" priority="2622" operator="containsText" text="0"/>
  </conditionalFormatting>
  <conditionalFormatting sqref="AB49">
    <cfRule type="cellIs" dxfId="2647" priority="2619" operator="equal">
      <formula>1</formula>
    </cfRule>
  </conditionalFormatting>
  <conditionalFormatting sqref="AB49">
    <cfRule type="containsText" dxfId="2646" priority="2620" operator="containsText" text="0"/>
  </conditionalFormatting>
  <conditionalFormatting sqref="AB49">
    <cfRule type="cellIs" dxfId="2645" priority="2617" operator="equal">
      <formula>1</formula>
    </cfRule>
  </conditionalFormatting>
  <conditionalFormatting sqref="AB49">
    <cfRule type="containsText" dxfId="2644" priority="2618" operator="containsText" text="0"/>
  </conditionalFormatting>
  <conditionalFormatting sqref="AB49">
    <cfRule type="cellIs" dxfId="2643" priority="2615" operator="equal">
      <formula>1</formula>
    </cfRule>
  </conditionalFormatting>
  <conditionalFormatting sqref="AB49">
    <cfRule type="containsText" dxfId="2642" priority="2616" operator="containsText" text="0"/>
  </conditionalFormatting>
  <conditionalFormatting sqref="AB49">
    <cfRule type="cellIs" dxfId="2641" priority="2613" operator="equal">
      <formula>1</formula>
    </cfRule>
  </conditionalFormatting>
  <conditionalFormatting sqref="AB49">
    <cfRule type="containsText" dxfId="2640" priority="2614" operator="containsText" text="0"/>
  </conditionalFormatting>
  <conditionalFormatting sqref="AB49">
    <cfRule type="cellIs" dxfId="2639" priority="2611" operator="equal">
      <formula>1</formula>
    </cfRule>
  </conditionalFormatting>
  <conditionalFormatting sqref="AB49">
    <cfRule type="containsText" dxfId="2638" priority="2612" operator="containsText" text="0"/>
  </conditionalFormatting>
  <conditionalFormatting sqref="AB49">
    <cfRule type="cellIs" dxfId="2637" priority="2609" operator="equal">
      <formula>1</formula>
    </cfRule>
  </conditionalFormatting>
  <conditionalFormatting sqref="AB49">
    <cfRule type="containsText" dxfId="2636" priority="2610" operator="containsText" text="0"/>
  </conditionalFormatting>
  <conditionalFormatting sqref="AB49">
    <cfRule type="cellIs" dxfId="2635" priority="2607" operator="equal">
      <formula>1</formula>
    </cfRule>
  </conditionalFormatting>
  <conditionalFormatting sqref="AB49">
    <cfRule type="containsText" dxfId="2634" priority="2608" operator="containsText" text="0"/>
  </conditionalFormatting>
  <conditionalFormatting sqref="AB49">
    <cfRule type="cellIs" dxfId="2633" priority="2605" operator="equal">
      <formula>1</formula>
    </cfRule>
  </conditionalFormatting>
  <conditionalFormatting sqref="AB49">
    <cfRule type="containsText" dxfId="2632" priority="2606" operator="containsText" text="0"/>
  </conditionalFormatting>
  <conditionalFormatting sqref="AB49">
    <cfRule type="cellIs" dxfId="2631" priority="2603" operator="equal">
      <formula>1</formula>
    </cfRule>
  </conditionalFormatting>
  <conditionalFormatting sqref="AB49">
    <cfRule type="containsText" dxfId="2630" priority="2604" operator="containsText" text="0"/>
  </conditionalFormatting>
  <conditionalFormatting sqref="AB49">
    <cfRule type="cellIs" dxfId="2629" priority="2601" operator="equal">
      <formula>1</formula>
    </cfRule>
  </conditionalFormatting>
  <conditionalFormatting sqref="AB49">
    <cfRule type="containsText" dxfId="2628" priority="2602" operator="containsText" text="0"/>
  </conditionalFormatting>
  <conditionalFormatting sqref="AB49">
    <cfRule type="cellIs" dxfId="2627" priority="2599" operator="equal">
      <formula>1</formula>
    </cfRule>
  </conditionalFormatting>
  <conditionalFormatting sqref="AB49">
    <cfRule type="containsText" dxfId="2626" priority="2600" operator="containsText" text="0"/>
  </conditionalFormatting>
  <conditionalFormatting sqref="AB49">
    <cfRule type="cellIs" dxfId="2625" priority="2597" operator="equal">
      <formula>1</formula>
    </cfRule>
  </conditionalFormatting>
  <conditionalFormatting sqref="AB49">
    <cfRule type="containsText" dxfId="2624" priority="2598" operator="containsText" text="0"/>
  </conditionalFormatting>
  <conditionalFormatting sqref="AB49">
    <cfRule type="cellIs" dxfId="2623" priority="2595" operator="equal">
      <formula>1</formula>
    </cfRule>
  </conditionalFormatting>
  <conditionalFormatting sqref="AB49">
    <cfRule type="containsText" dxfId="2622" priority="2596" operator="containsText" text="0"/>
  </conditionalFormatting>
  <conditionalFormatting sqref="AB51">
    <cfRule type="cellIs" dxfId="2621" priority="2593" operator="equal">
      <formula>1</formula>
    </cfRule>
  </conditionalFormatting>
  <conditionalFormatting sqref="AB51">
    <cfRule type="containsText" dxfId="2620" priority="2594" operator="containsText" text="0"/>
  </conditionalFormatting>
  <conditionalFormatting sqref="AB51">
    <cfRule type="cellIs" dxfId="2619" priority="2591" operator="equal">
      <formula>1</formula>
    </cfRule>
  </conditionalFormatting>
  <conditionalFormatting sqref="AB51">
    <cfRule type="containsText" dxfId="2618" priority="2592" operator="containsText" text="0"/>
  </conditionalFormatting>
  <conditionalFormatting sqref="AB51">
    <cfRule type="cellIs" dxfId="2617" priority="2589" operator="equal">
      <formula>1</formula>
    </cfRule>
  </conditionalFormatting>
  <conditionalFormatting sqref="AB51">
    <cfRule type="containsText" dxfId="2616" priority="2590" operator="containsText" text="0"/>
  </conditionalFormatting>
  <conditionalFormatting sqref="AB51">
    <cfRule type="cellIs" dxfId="2615" priority="2587" operator="equal">
      <formula>1</formula>
    </cfRule>
  </conditionalFormatting>
  <conditionalFormatting sqref="AB51">
    <cfRule type="containsText" dxfId="2614" priority="2588" operator="containsText" text="0"/>
  </conditionalFormatting>
  <conditionalFormatting sqref="AB51">
    <cfRule type="cellIs" dxfId="2613" priority="2585" operator="equal">
      <formula>1</formula>
    </cfRule>
  </conditionalFormatting>
  <conditionalFormatting sqref="AB51">
    <cfRule type="containsText" dxfId="2612" priority="2586" operator="containsText" text="0"/>
  </conditionalFormatting>
  <conditionalFormatting sqref="AB51">
    <cfRule type="cellIs" dxfId="2611" priority="2583" operator="equal">
      <formula>1</formula>
    </cfRule>
  </conditionalFormatting>
  <conditionalFormatting sqref="AB51">
    <cfRule type="containsText" dxfId="2610" priority="2584" operator="containsText" text="0"/>
  </conditionalFormatting>
  <conditionalFormatting sqref="AB51">
    <cfRule type="cellIs" dxfId="2609" priority="2581" operator="equal">
      <formula>1</formula>
    </cfRule>
  </conditionalFormatting>
  <conditionalFormatting sqref="AB51">
    <cfRule type="containsText" dxfId="2608" priority="2582" operator="containsText" text="0"/>
  </conditionalFormatting>
  <conditionalFormatting sqref="AB51">
    <cfRule type="cellIs" dxfId="2607" priority="2579" operator="equal">
      <formula>1</formula>
    </cfRule>
  </conditionalFormatting>
  <conditionalFormatting sqref="AB51">
    <cfRule type="containsText" dxfId="2606" priority="2580" operator="containsText" text="0"/>
  </conditionalFormatting>
  <conditionalFormatting sqref="AB51">
    <cfRule type="cellIs" dxfId="2605" priority="2577" operator="equal">
      <formula>1</formula>
    </cfRule>
  </conditionalFormatting>
  <conditionalFormatting sqref="AB51">
    <cfRule type="containsText" dxfId="2604" priority="2578" operator="containsText" text="0"/>
  </conditionalFormatting>
  <conditionalFormatting sqref="AB51">
    <cfRule type="cellIs" dxfId="2603" priority="2575" operator="equal">
      <formula>1</formula>
    </cfRule>
  </conditionalFormatting>
  <conditionalFormatting sqref="AB51">
    <cfRule type="containsText" dxfId="2602" priority="2576" operator="containsText" text="0"/>
  </conditionalFormatting>
  <conditionalFormatting sqref="AB51">
    <cfRule type="cellIs" dxfId="2601" priority="2573" operator="equal">
      <formula>1</formula>
    </cfRule>
  </conditionalFormatting>
  <conditionalFormatting sqref="AB51">
    <cfRule type="containsText" dxfId="2600" priority="2574" operator="containsText" text="0"/>
  </conditionalFormatting>
  <conditionalFormatting sqref="AB51">
    <cfRule type="cellIs" dxfId="2599" priority="2571" operator="equal">
      <formula>1</formula>
    </cfRule>
  </conditionalFormatting>
  <conditionalFormatting sqref="AB51">
    <cfRule type="containsText" dxfId="2598" priority="2572" operator="containsText" text="0"/>
  </conditionalFormatting>
  <conditionalFormatting sqref="AB51">
    <cfRule type="cellIs" dxfId="2597" priority="2569" operator="equal">
      <formula>1</formula>
    </cfRule>
  </conditionalFormatting>
  <conditionalFormatting sqref="AB51">
    <cfRule type="containsText" dxfId="2596" priority="2570" operator="containsText" text="0"/>
  </conditionalFormatting>
  <conditionalFormatting sqref="AB51">
    <cfRule type="cellIs" dxfId="2595" priority="2567" operator="equal">
      <formula>1</formula>
    </cfRule>
  </conditionalFormatting>
  <conditionalFormatting sqref="AB51">
    <cfRule type="containsText" dxfId="2594" priority="2568" operator="containsText" text="0"/>
  </conditionalFormatting>
  <conditionalFormatting sqref="AB51">
    <cfRule type="cellIs" dxfId="2593" priority="2565" operator="equal">
      <formula>1</formula>
    </cfRule>
  </conditionalFormatting>
  <conditionalFormatting sqref="AB51">
    <cfRule type="containsText" dxfId="2592" priority="2566" operator="containsText" text="0"/>
  </conditionalFormatting>
  <conditionalFormatting sqref="AB51">
    <cfRule type="cellIs" dxfId="2591" priority="2563" operator="equal">
      <formula>1</formula>
    </cfRule>
  </conditionalFormatting>
  <conditionalFormatting sqref="AB51">
    <cfRule type="containsText" dxfId="2590" priority="2564" operator="containsText" text="0"/>
  </conditionalFormatting>
  <conditionalFormatting sqref="AB51">
    <cfRule type="cellIs" dxfId="2589" priority="2561" operator="equal">
      <formula>1</formula>
    </cfRule>
  </conditionalFormatting>
  <conditionalFormatting sqref="AB51">
    <cfRule type="containsText" dxfId="2588" priority="2562" operator="containsText" text="0"/>
  </conditionalFormatting>
  <conditionalFormatting sqref="AB51">
    <cfRule type="cellIs" dxfId="2587" priority="2559" operator="equal">
      <formula>1</formula>
    </cfRule>
  </conditionalFormatting>
  <conditionalFormatting sqref="AB51">
    <cfRule type="containsText" dxfId="2586" priority="2560" operator="containsText" text="0"/>
  </conditionalFormatting>
  <conditionalFormatting sqref="AB51">
    <cfRule type="cellIs" dxfId="2585" priority="2557" operator="equal">
      <formula>1</formula>
    </cfRule>
  </conditionalFormatting>
  <conditionalFormatting sqref="AB51">
    <cfRule type="containsText" dxfId="2584" priority="2558" operator="containsText" text="0"/>
  </conditionalFormatting>
  <conditionalFormatting sqref="AB51">
    <cfRule type="cellIs" dxfId="2583" priority="2555" operator="equal">
      <formula>1</formula>
    </cfRule>
  </conditionalFormatting>
  <conditionalFormatting sqref="AB51">
    <cfRule type="containsText" dxfId="2582" priority="2556" operator="containsText" text="0"/>
  </conditionalFormatting>
  <conditionalFormatting sqref="AB51">
    <cfRule type="cellIs" dxfId="2581" priority="2553" operator="equal">
      <formula>1</formula>
    </cfRule>
  </conditionalFormatting>
  <conditionalFormatting sqref="AB51">
    <cfRule type="containsText" dxfId="2580" priority="2554" operator="containsText" text="0"/>
  </conditionalFormatting>
  <conditionalFormatting sqref="AB51">
    <cfRule type="cellIs" dxfId="2579" priority="2551" operator="equal">
      <formula>1</formula>
    </cfRule>
  </conditionalFormatting>
  <conditionalFormatting sqref="AB51">
    <cfRule type="containsText" dxfId="2578" priority="2552" operator="containsText" text="0"/>
  </conditionalFormatting>
  <conditionalFormatting sqref="AB51">
    <cfRule type="cellIs" dxfId="2577" priority="2549" operator="equal">
      <formula>1</formula>
    </cfRule>
  </conditionalFormatting>
  <conditionalFormatting sqref="AB51">
    <cfRule type="containsText" dxfId="2576" priority="2550" operator="containsText" text="0"/>
  </conditionalFormatting>
  <conditionalFormatting sqref="AB51">
    <cfRule type="cellIs" dxfId="2575" priority="2547" operator="equal">
      <formula>1</formula>
    </cfRule>
  </conditionalFormatting>
  <conditionalFormatting sqref="AB51">
    <cfRule type="containsText" dxfId="2574" priority="2548" operator="containsText" text="0"/>
  </conditionalFormatting>
  <conditionalFormatting sqref="AB51">
    <cfRule type="cellIs" dxfId="2573" priority="2545" operator="equal">
      <formula>1</formula>
    </cfRule>
  </conditionalFormatting>
  <conditionalFormatting sqref="AB51">
    <cfRule type="containsText" dxfId="2572" priority="2546" operator="containsText" text="0"/>
  </conditionalFormatting>
  <conditionalFormatting sqref="AB51">
    <cfRule type="cellIs" dxfId="2571" priority="2543" operator="equal">
      <formula>1</formula>
    </cfRule>
  </conditionalFormatting>
  <conditionalFormatting sqref="AB51">
    <cfRule type="containsText" dxfId="2570" priority="2544" operator="containsText" text="0"/>
  </conditionalFormatting>
  <conditionalFormatting sqref="AB51">
    <cfRule type="cellIs" dxfId="2569" priority="2541" operator="equal">
      <formula>1</formula>
    </cfRule>
  </conditionalFormatting>
  <conditionalFormatting sqref="AB51">
    <cfRule type="containsText" dxfId="2568" priority="2542" operator="containsText" text="0"/>
  </conditionalFormatting>
  <conditionalFormatting sqref="AB51">
    <cfRule type="cellIs" dxfId="2567" priority="2539" operator="equal">
      <formula>1</formula>
    </cfRule>
  </conditionalFormatting>
  <conditionalFormatting sqref="AB51">
    <cfRule type="containsText" dxfId="2566" priority="2540" operator="containsText" text="0"/>
  </conditionalFormatting>
  <conditionalFormatting sqref="AB53">
    <cfRule type="cellIs" dxfId="2565" priority="2537" operator="equal">
      <formula>1</formula>
    </cfRule>
  </conditionalFormatting>
  <conditionalFormatting sqref="AB53">
    <cfRule type="containsText" dxfId="2564" priority="2538" operator="containsText" text="0"/>
  </conditionalFormatting>
  <conditionalFormatting sqref="AB53">
    <cfRule type="cellIs" dxfId="2563" priority="2535" operator="equal">
      <formula>1</formula>
    </cfRule>
  </conditionalFormatting>
  <conditionalFormatting sqref="AB53">
    <cfRule type="containsText" dxfId="2562" priority="2536" operator="containsText" text="0"/>
  </conditionalFormatting>
  <conditionalFormatting sqref="AB53">
    <cfRule type="cellIs" dxfId="2561" priority="2533" operator="equal">
      <formula>1</formula>
    </cfRule>
  </conditionalFormatting>
  <conditionalFormatting sqref="AB53">
    <cfRule type="containsText" dxfId="2560" priority="2534" operator="containsText" text="0"/>
  </conditionalFormatting>
  <conditionalFormatting sqref="AB53">
    <cfRule type="cellIs" dxfId="2559" priority="2531" operator="equal">
      <formula>1</formula>
    </cfRule>
  </conditionalFormatting>
  <conditionalFormatting sqref="AB53">
    <cfRule type="containsText" dxfId="2558" priority="2532" operator="containsText" text="0"/>
  </conditionalFormatting>
  <conditionalFormatting sqref="AB53">
    <cfRule type="cellIs" dxfId="2557" priority="2529" operator="equal">
      <formula>1</formula>
    </cfRule>
  </conditionalFormatting>
  <conditionalFormatting sqref="AB53">
    <cfRule type="containsText" dxfId="2556" priority="2530" operator="containsText" text="0"/>
  </conditionalFormatting>
  <conditionalFormatting sqref="AB53">
    <cfRule type="cellIs" dxfId="2555" priority="2527" operator="equal">
      <formula>1</formula>
    </cfRule>
  </conditionalFormatting>
  <conditionalFormatting sqref="AB53">
    <cfRule type="containsText" dxfId="2554" priority="2528" operator="containsText" text="0"/>
  </conditionalFormatting>
  <conditionalFormatting sqref="AB53">
    <cfRule type="cellIs" dxfId="2553" priority="2525" operator="equal">
      <formula>1</formula>
    </cfRule>
  </conditionalFormatting>
  <conditionalFormatting sqref="AB53">
    <cfRule type="containsText" dxfId="2552" priority="2526" operator="containsText" text="0"/>
  </conditionalFormatting>
  <conditionalFormatting sqref="AB53">
    <cfRule type="cellIs" dxfId="2551" priority="2523" operator="equal">
      <formula>1</formula>
    </cfRule>
  </conditionalFormatting>
  <conditionalFormatting sqref="AB53">
    <cfRule type="containsText" dxfId="2550" priority="2524" operator="containsText" text="0"/>
  </conditionalFormatting>
  <conditionalFormatting sqref="AB53">
    <cfRule type="cellIs" dxfId="2549" priority="2521" operator="equal">
      <formula>1</formula>
    </cfRule>
  </conditionalFormatting>
  <conditionalFormatting sqref="AB53">
    <cfRule type="containsText" dxfId="2548" priority="2522" operator="containsText" text="0"/>
  </conditionalFormatting>
  <conditionalFormatting sqref="AB53">
    <cfRule type="cellIs" dxfId="2547" priority="2519" operator="equal">
      <formula>1</formula>
    </cfRule>
  </conditionalFormatting>
  <conditionalFormatting sqref="AB53">
    <cfRule type="containsText" dxfId="2546" priority="2520" operator="containsText" text="0"/>
  </conditionalFormatting>
  <conditionalFormatting sqref="AB53">
    <cfRule type="cellIs" dxfId="2545" priority="2517" operator="equal">
      <formula>1</formula>
    </cfRule>
  </conditionalFormatting>
  <conditionalFormatting sqref="AB53">
    <cfRule type="containsText" dxfId="2544" priority="2518" operator="containsText" text="0"/>
  </conditionalFormatting>
  <conditionalFormatting sqref="AB53">
    <cfRule type="cellIs" dxfId="2543" priority="2515" operator="equal">
      <formula>1</formula>
    </cfRule>
  </conditionalFormatting>
  <conditionalFormatting sqref="AB53">
    <cfRule type="containsText" dxfId="2542" priority="2516" operator="containsText" text="0"/>
  </conditionalFormatting>
  <conditionalFormatting sqref="AB53">
    <cfRule type="cellIs" dxfId="2541" priority="2513" operator="equal">
      <formula>1</formula>
    </cfRule>
  </conditionalFormatting>
  <conditionalFormatting sqref="AB53">
    <cfRule type="containsText" dxfId="2540" priority="2514" operator="containsText" text="0"/>
  </conditionalFormatting>
  <conditionalFormatting sqref="AB53">
    <cfRule type="cellIs" dxfId="2539" priority="2511" operator="equal">
      <formula>1</formula>
    </cfRule>
  </conditionalFormatting>
  <conditionalFormatting sqref="AB53">
    <cfRule type="containsText" dxfId="2538" priority="2512" operator="containsText" text="0"/>
  </conditionalFormatting>
  <conditionalFormatting sqref="AB53">
    <cfRule type="cellIs" dxfId="2537" priority="2509" operator="equal">
      <formula>1</formula>
    </cfRule>
  </conditionalFormatting>
  <conditionalFormatting sqref="AB53">
    <cfRule type="containsText" dxfId="2536" priority="2510" operator="containsText" text="0"/>
  </conditionalFormatting>
  <conditionalFormatting sqref="AB53">
    <cfRule type="cellIs" dxfId="2535" priority="2507" operator="equal">
      <formula>1</formula>
    </cfRule>
  </conditionalFormatting>
  <conditionalFormatting sqref="AB53">
    <cfRule type="containsText" dxfId="2534" priority="2508" operator="containsText" text="0"/>
  </conditionalFormatting>
  <conditionalFormatting sqref="AB53">
    <cfRule type="cellIs" dxfId="2533" priority="2505" operator="equal">
      <formula>1</formula>
    </cfRule>
  </conditionalFormatting>
  <conditionalFormatting sqref="AB53">
    <cfRule type="containsText" dxfId="2532" priority="2506" operator="containsText" text="0"/>
  </conditionalFormatting>
  <conditionalFormatting sqref="AB53">
    <cfRule type="cellIs" dxfId="2531" priority="2503" operator="equal">
      <formula>1</formula>
    </cfRule>
  </conditionalFormatting>
  <conditionalFormatting sqref="AB53">
    <cfRule type="containsText" dxfId="2530" priority="2504" operator="containsText" text="0"/>
  </conditionalFormatting>
  <conditionalFormatting sqref="AB53">
    <cfRule type="cellIs" dxfId="2529" priority="2501" operator="equal">
      <formula>1</formula>
    </cfRule>
  </conditionalFormatting>
  <conditionalFormatting sqref="AB53">
    <cfRule type="containsText" dxfId="2528" priority="2502" operator="containsText" text="0"/>
  </conditionalFormatting>
  <conditionalFormatting sqref="AB53">
    <cfRule type="cellIs" dxfId="2527" priority="2499" operator="equal">
      <formula>1</formula>
    </cfRule>
  </conditionalFormatting>
  <conditionalFormatting sqref="AB53">
    <cfRule type="containsText" dxfId="2526" priority="2500" operator="containsText" text="0"/>
  </conditionalFormatting>
  <conditionalFormatting sqref="AB53">
    <cfRule type="cellIs" dxfId="2525" priority="2497" operator="equal">
      <formula>1</formula>
    </cfRule>
  </conditionalFormatting>
  <conditionalFormatting sqref="AB53">
    <cfRule type="containsText" dxfId="2524" priority="2498" operator="containsText" text="0"/>
  </conditionalFormatting>
  <conditionalFormatting sqref="AB53">
    <cfRule type="cellIs" dxfId="2523" priority="2495" operator="equal">
      <formula>1</formula>
    </cfRule>
  </conditionalFormatting>
  <conditionalFormatting sqref="AB53">
    <cfRule type="containsText" dxfId="2522" priority="2496" operator="containsText" text="0"/>
  </conditionalFormatting>
  <conditionalFormatting sqref="AB53">
    <cfRule type="cellIs" dxfId="2521" priority="2493" operator="equal">
      <formula>1</formula>
    </cfRule>
  </conditionalFormatting>
  <conditionalFormatting sqref="AB53">
    <cfRule type="containsText" dxfId="2520" priority="2494" operator="containsText" text="0"/>
  </conditionalFormatting>
  <conditionalFormatting sqref="AB53">
    <cfRule type="cellIs" dxfId="2519" priority="2491" operator="equal">
      <formula>1</formula>
    </cfRule>
  </conditionalFormatting>
  <conditionalFormatting sqref="AB53">
    <cfRule type="containsText" dxfId="2518" priority="2492" operator="containsText" text="0"/>
  </conditionalFormatting>
  <conditionalFormatting sqref="AB53">
    <cfRule type="cellIs" dxfId="2517" priority="2489" operator="equal">
      <formula>1</formula>
    </cfRule>
  </conditionalFormatting>
  <conditionalFormatting sqref="AB53">
    <cfRule type="containsText" dxfId="2516" priority="2490" operator="containsText" text="0"/>
  </conditionalFormatting>
  <conditionalFormatting sqref="AB53">
    <cfRule type="cellIs" dxfId="2515" priority="2487" operator="equal">
      <formula>1</formula>
    </cfRule>
  </conditionalFormatting>
  <conditionalFormatting sqref="AB53">
    <cfRule type="containsText" dxfId="2514" priority="2488" operator="containsText" text="0"/>
  </conditionalFormatting>
  <conditionalFormatting sqref="AB53">
    <cfRule type="cellIs" dxfId="2513" priority="2485" operator="equal">
      <formula>1</formula>
    </cfRule>
  </conditionalFormatting>
  <conditionalFormatting sqref="AB53">
    <cfRule type="containsText" dxfId="2512" priority="2486" operator="containsText" text="0"/>
  </conditionalFormatting>
  <conditionalFormatting sqref="AB53">
    <cfRule type="cellIs" dxfId="2511" priority="2483" operator="equal">
      <formula>1</formula>
    </cfRule>
  </conditionalFormatting>
  <conditionalFormatting sqref="AB53">
    <cfRule type="containsText" dxfId="2510" priority="2484" operator="containsText" text="0"/>
  </conditionalFormatting>
  <conditionalFormatting sqref="AB55">
    <cfRule type="cellIs" dxfId="2509" priority="2481" operator="equal">
      <formula>1</formula>
    </cfRule>
  </conditionalFormatting>
  <conditionalFormatting sqref="AB55">
    <cfRule type="containsText" dxfId="2508" priority="2482" operator="containsText" text="0"/>
  </conditionalFormatting>
  <conditionalFormatting sqref="AB55">
    <cfRule type="cellIs" dxfId="2507" priority="2479" operator="equal">
      <formula>1</formula>
    </cfRule>
  </conditionalFormatting>
  <conditionalFormatting sqref="AB55">
    <cfRule type="containsText" dxfId="2506" priority="2480" operator="containsText" text="0"/>
  </conditionalFormatting>
  <conditionalFormatting sqref="AB55">
    <cfRule type="cellIs" dxfId="2505" priority="2477" operator="equal">
      <formula>1</formula>
    </cfRule>
  </conditionalFormatting>
  <conditionalFormatting sqref="AB55">
    <cfRule type="containsText" dxfId="2504" priority="2478" operator="containsText" text="0"/>
  </conditionalFormatting>
  <conditionalFormatting sqref="AB55">
    <cfRule type="cellIs" dxfId="2503" priority="2475" operator="equal">
      <formula>1</formula>
    </cfRule>
  </conditionalFormatting>
  <conditionalFormatting sqref="AB55">
    <cfRule type="containsText" dxfId="2502" priority="2476" operator="containsText" text="0"/>
  </conditionalFormatting>
  <conditionalFormatting sqref="AB55">
    <cfRule type="cellIs" dxfId="2501" priority="2473" operator="equal">
      <formula>1</formula>
    </cfRule>
  </conditionalFormatting>
  <conditionalFormatting sqref="AB55">
    <cfRule type="containsText" dxfId="2500" priority="2474" operator="containsText" text="0"/>
  </conditionalFormatting>
  <conditionalFormatting sqref="AB55">
    <cfRule type="cellIs" dxfId="2499" priority="2471" operator="equal">
      <formula>1</formula>
    </cfRule>
  </conditionalFormatting>
  <conditionalFormatting sqref="AB55">
    <cfRule type="containsText" dxfId="2498" priority="2472" operator="containsText" text="0"/>
  </conditionalFormatting>
  <conditionalFormatting sqref="AB55">
    <cfRule type="cellIs" dxfId="2497" priority="2469" operator="equal">
      <formula>1</formula>
    </cfRule>
  </conditionalFormatting>
  <conditionalFormatting sqref="AB55">
    <cfRule type="containsText" dxfId="2496" priority="2470" operator="containsText" text="0"/>
  </conditionalFormatting>
  <conditionalFormatting sqref="AB55">
    <cfRule type="cellIs" dxfId="2495" priority="2467" operator="equal">
      <formula>1</formula>
    </cfRule>
  </conditionalFormatting>
  <conditionalFormatting sqref="AB55">
    <cfRule type="containsText" dxfId="2494" priority="2468" operator="containsText" text="0"/>
  </conditionalFormatting>
  <conditionalFormatting sqref="AB55">
    <cfRule type="cellIs" dxfId="2493" priority="2465" operator="equal">
      <formula>1</formula>
    </cfRule>
  </conditionalFormatting>
  <conditionalFormatting sqref="AB55">
    <cfRule type="containsText" dxfId="2492" priority="2466" operator="containsText" text="0"/>
  </conditionalFormatting>
  <conditionalFormatting sqref="AB55">
    <cfRule type="cellIs" dxfId="2491" priority="2463" operator="equal">
      <formula>1</formula>
    </cfRule>
  </conditionalFormatting>
  <conditionalFormatting sqref="AB55">
    <cfRule type="containsText" dxfId="2490" priority="2464" operator="containsText" text="0"/>
  </conditionalFormatting>
  <conditionalFormatting sqref="AB55">
    <cfRule type="cellIs" dxfId="2489" priority="2461" operator="equal">
      <formula>1</formula>
    </cfRule>
  </conditionalFormatting>
  <conditionalFormatting sqref="AB55">
    <cfRule type="containsText" dxfId="2488" priority="2462" operator="containsText" text="0"/>
  </conditionalFormatting>
  <conditionalFormatting sqref="AB55">
    <cfRule type="cellIs" dxfId="2487" priority="2459" operator="equal">
      <formula>1</formula>
    </cfRule>
  </conditionalFormatting>
  <conditionalFormatting sqref="AB55">
    <cfRule type="containsText" dxfId="2486" priority="2460" operator="containsText" text="0"/>
  </conditionalFormatting>
  <conditionalFormatting sqref="AB55">
    <cfRule type="cellIs" dxfId="2485" priority="2457" operator="equal">
      <formula>1</formula>
    </cfRule>
  </conditionalFormatting>
  <conditionalFormatting sqref="AB55">
    <cfRule type="containsText" dxfId="2484" priority="2458" operator="containsText" text="0"/>
  </conditionalFormatting>
  <conditionalFormatting sqref="AB55">
    <cfRule type="cellIs" dxfId="2483" priority="2455" operator="equal">
      <formula>1</formula>
    </cfRule>
  </conditionalFormatting>
  <conditionalFormatting sqref="AB55">
    <cfRule type="containsText" dxfId="2482" priority="2456" operator="containsText" text="0"/>
  </conditionalFormatting>
  <conditionalFormatting sqref="AB55">
    <cfRule type="cellIs" dxfId="2481" priority="2453" operator="equal">
      <formula>1</formula>
    </cfRule>
  </conditionalFormatting>
  <conditionalFormatting sqref="AB55">
    <cfRule type="containsText" dxfId="2480" priority="2454" operator="containsText" text="0"/>
  </conditionalFormatting>
  <conditionalFormatting sqref="AB55">
    <cfRule type="cellIs" dxfId="2479" priority="2451" operator="equal">
      <formula>1</formula>
    </cfRule>
  </conditionalFormatting>
  <conditionalFormatting sqref="AB55">
    <cfRule type="containsText" dxfId="2478" priority="2452" operator="containsText" text="0"/>
  </conditionalFormatting>
  <conditionalFormatting sqref="AB55">
    <cfRule type="cellIs" dxfId="2477" priority="2449" operator="equal">
      <formula>1</formula>
    </cfRule>
  </conditionalFormatting>
  <conditionalFormatting sqref="AB55">
    <cfRule type="containsText" dxfId="2476" priority="2450" operator="containsText" text="0"/>
  </conditionalFormatting>
  <conditionalFormatting sqref="AB55">
    <cfRule type="cellIs" dxfId="2475" priority="2447" operator="equal">
      <formula>1</formula>
    </cfRule>
  </conditionalFormatting>
  <conditionalFormatting sqref="AB55">
    <cfRule type="containsText" dxfId="2474" priority="2448" operator="containsText" text="0"/>
  </conditionalFormatting>
  <conditionalFormatting sqref="AB55">
    <cfRule type="cellIs" dxfId="2473" priority="2445" operator="equal">
      <formula>1</formula>
    </cfRule>
  </conditionalFormatting>
  <conditionalFormatting sqref="AB55">
    <cfRule type="containsText" dxfId="2472" priority="2446" operator="containsText" text="0"/>
  </conditionalFormatting>
  <conditionalFormatting sqref="AB55">
    <cfRule type="cellIs" dxfId="2471" priority="2443" operator="equal">
      <formula>1</formula>
    </cfRule>
  </conditionalFormatting>
  <conditionalFormatting sqref="AB55">
    <cfRule type="containsText" dxfId="2470" priority="2444" operator="containsText" text="0"/>
  </conditionalFormatting>
  <conditionalFormatting sqref="AB55">
    <cfRule type="cellIs" dxfId="2469" priority="2441" operator="equal">
      <formula>1</formula>
    </cfRule>
  </conditionalFormatting>
  <conditionalFormatting sqref="AB55">
    <cfRule type="containsText" dxfId="2468" priority="2442" operator="containsText" text="0"/>
  </conditionalFormatting>
  <conditionalFormatting sqref="AB55">
    <cfRule type="cellIs" dxfId="2467" priority="2439" operator="equal">
      <formula>1</formula>
    </cfRule>
  </conditionalFormatting>
  <conditionalFormatting sqref="AB55">
    <cfRule type="containsText" dxfId="2466" priority="2440" operator="containsText" text="0"/>
  </conditionalFormatting>
  <conditionalFormatting sqref="AB55">
    <cfRule type="cellIs" dxfId="2465" priority="2437" operator="equal">
      <formula>1</formula>
    </cfRule>
  </conditionalFormatting>
  <conditionalFormatting sqref="AB55">
    <cfRule type="containsText" dxfId="2464" priority="2438" operator="containsText" text="0"/>
  </conditionalFormatting>
  <conditionalFormatting sqref="AB55">
    <cfRule type="cellIs" dxfId="2463" priority="2435" operator="equal">
      <formula>1</formula>
    </cfRule>
  </conditionalFormatting>
  <conditionalFormatting sqref="AB55">
    <cfRule type="containsText" dxfId="2462" priority="2436" operator="containsText" text="0"/>
  </conditionalFormatting>
  <conditionalFormatting sqref="AB55">
    <cfRule type="cellIs" dxfId="2461" priority="2433" operator="equal">
      <formula>1</formula>
    </cfRule>
  </conditionalFormatting>
  <conditionalFormatting sqref="AB55">
    <cfRule type="containsText" dxfId="2460" priority="2434" operator="containsText" text="0"/>
  </conditionalFormatting>
  <conditionalFormatting sqref="AB55">
    <cfRule type="cellIs" dxfId="2459" priority="2431" operator="equal">
      <formula>1</formula>
    </cfRule>
  </conditionalFormatting>
  <conditionalFormatting sqref="AB55">
    <cfRule type="containsText" dxfId="2458" priority="2432" operator="containsText" text="0"/>
  </conditionalFormatting>
  <conditionalFormatting sqref="AB55">
    <cfRule type="cellIs" dxfId="2457" priority="2429" operator="equal">
      <formula>1</formula>
    </cfRule>
  </conditionalFormatting>
  <conditionalFormatting sqref="AB55">
    <cfRule type="containsText" dxfId="2456" priority="2430" operator="containsText" text="0"/>
  </conditionalFormatting>
  <conditionalFormatting sqref="AB55">
    <cfRule type="cellIs" dxfId="2455" priority="2427" operator="equal">
      <formula>1</formula>
    </cfRule>
  </conditionalFormatting>
  <conditionalFormatting sqref="AB55">
    <cfRule type="containsText" dxfId="2454" priority="2428" operator="containsText" text="0"/>
  </conditionalFormatting>
  <conditionalFormatting sqref="AB57">
    <cfRule type="cellIs" dxfId="2453" priority="2425" operator="equal">
      <formula>1</formula>
    </cfRule>
  </conditionalFormatting>
  <conditionalFormatting sqref="AB57">
    <cfRule type="containsText" dxfId="2452" priority="2426" operator="containsText" text="0"/>
  </conditionalFormatting>
  <conditionalFormatting sqref="AB57">
    <cfRule type="cellIs" dxfId="2451" priority="2423" operator="equal">
      <formula>1</formula>
    </cfRule>
  </conditionalFormatting>
  <conditionalFormatting sqref="AB57">
    <cfRule type="containsText" dxfId="2450" priority="2424" operator="containsText" text="0"/>
  </conditionalFormatting>
  <conditionalFormatting sqref="AB57">
    <cfRule type="cellIs" dxfId="2449" priority="2421" operator="equal">
      <formula>1</formula>
    </cfRule>
  </conditionalFormatting>
  <conditionalFormatting sqref="AB57">
    <cfRule type="containsText" dxfId="2448" priority="2422" operator="containsText" text="0"/>
  </conditionalFormatting>
  <conditionalFormatting sqref="AB57">
    <cfRule type="cellIs" dxfId="2447" priority="2419" operator="equal">
      <formula>1</formula>
    </cfRule>
  </conditionalFormatting>
  <conditionalFormatting sqref="AB57">
    <cfRule type="containsText" dxfId="2446" priority="2420" operator="containsText" text="0"/>
  </conditionalFormatting>
  <conditionalFormatting sqref="AB57">
    <cfRule type="cellIs" dxfId="2445" priority="2417" operator="equal">
      <formula>1</formula>
    </cfRule>
  </conditionalFormatting>
  <conditionalFormatting sqref="AB57">
    <cfRule type="containsText" dxfId="2444" priority="2418" operator="containsText" text="0"/>
  </conditionalFormatting>
  <conditionalFormatting sqref="AB57">
    <cfRule type="cellIs" dxfId="2443" priority="2415" operator="equal">
      <formula>1</formula>
    </cfRule>
  </conditionalFormatting>
  <conditionalFormatting sqref="AB57">
    <cfRule type="containsText" dxfId="2442" priority="2416" operator="containsText" text="0"/>
  </conditionalFormatting>
  <conditionalFormatting sqref="AB57">
    <cfRule type="cellIs" dxfId="2441" priority="2413" operator="equal">
      <formula>1</formula>
    </cfRule>
  </conditionalFormatting>
  <conditionalFormatting sqref="AB57">
    <cfRule type="containsText" dxfId="2440" priority="2414" operator="containsText" text="0"/>
  </conditionalFormatting>
  <conditionalFormatting sqref="AB57">
    <cfRule type="cellIs" dxfId="2439" priority="2411" operator="equal">
      <formula>1</formula>
    </cfRule>
  </conditionalFormatting>
  <conditionalFormatting sqref="AB57">
    <cfRule type="containsText" dxfId="2438" priority="2412" operator="containsText" text="0"/>
  </conditionalFormatting>
  <conditionalFormatting sqref="AB57">
    <cfRule type="cellIs" dxfId="2437" priority="2409" operator="equal">
      <formula>1</formula>
    </cfRule>
  </conditionalFormatting>
  <conditionalFormatting sqref="AB57">
    <cfRule type="containsText" dxfId="2436" priority="2410" operator="containsText" text="0"/>
  </conditionalFormatting>
  <conditionalFormatting sqref="AB57">
    <cfRule type="cellIs" dxfId="2435" priority="2407" operator="equal">
      <formula>1</formula>
    </cfRule>
  </conditionalFormatting>
  <conditionalFormatting sqref="AB57">
    <cfRule type="containsText" dxfId="2434" priority="2408" operator="containsText" text="0"/>
  </conditionalFormatting>
  <conditionalFormatting sqref="AB57">
    <cfRule type="cellIs" dxfId="2433" priority="2405" operator="equal">
      <formula>1</formula>
    </cfRule>
  </conditionalFormatting>
  <conditionalFormatting sqref="AB57">
    <cfRule type="containsText" dxfId="2432" priority="2406" operator="containsText" text="0"/>
  </conditionalFormatting>
  <conditionalFormatting sqref="AB57">
    <cfRule type="cellIs" dxfId="2431" priority="2403" operator="equal">
      <formula>1</formula>
    </cfRule>
  </conditionalFormatting>
  <conditionalFormatting sqref="AB57">
    <cfRule type="containsText" dxfId="2430" priority="2404" operator="containsText" text="0"/>
  </conditionalFormatting>
  <conditionalFormatting sqref="AB57">
    <cfRule type="cellIs" dxfId="2429" priority="2401" operator="equal">
      <formula>1</formula>
    </cfRule>
  </conditionalFormatting>
  <conditionalFormatting sqref="AB57">
    <cfRule type="containsText" dxfId="2428" priority="2402" operator="containsText" text="0"/>
  </conditionalFormatting>
  <conditionalFormatting sqref="AB57">
    <cfRule type="cellIs" dxfId="2427" priority="2399" operator="equal">
      <formula>1</formula>
    </cfRule>
  </conditionalFormatting>
  <conditionalFormatting sqref="AB57">
    <cfRule type="containsText" dxfId="2426" priority="2400" operator="containsText" text="0"/>
  </conditionalFormatting>
  <conditionalFormatting sqref="AB57">
    <cfRule type="cellIs" dxfId="2425" priority="2397" operator="equal">
      <formula>1</formula>
    </cfRule>
  </conditionalFormatting>
  <conditionalFormatting sqref="AB57">
    <cfRule type="containsText" dxfId="2424" priority="2398" operator="containsText" text="0"/>
  </conditionalFormatting>
  <conditionalFormatting sqref="AB57">
    <cfRule type="cellIs" dxfId="2423" priority="2395" operator="equal">
      <formula>1</formula>
    </cfRule>
  </conditionalFormatting>
  <conditionalFormatting sqref="AB57">
    <cfRule type="containsText" dxfId="2422" priority="2396" operator="containsText" text="0"/>
  </conditionalFormatting>
  <conditionalFormatting sqref="AB57">
    <cfRule type="cellIs" dxfId="2421" priority="2393" operator="equal">
      <formula>1</formula>
    </cfRule>
  </conditionalFormatting>
  <conditionalFormatting sqref="AB57">
    <cfRule type="containsText" dxfId="2420" priority="2394" operator="containsText" text="0"/>
  </conditionalFormatting>
  <conditionalFormatting sqref="AB57">
    <cfRule type="cellIs" dxfId="2419" priority="2391" operator="equal">
      <formula>1</formula>
    </cfRule>
  </conditionalFormatting>
  <conditionalFormatting sqref="AB57">
    <cfRule type="containsText" dxfId="2418" priority="2392" operator="containsText" text="0"/>
  </conditionalFormatting>
  <conditionalFormatting sqref="AB57">
    <cfRule type="cellIs" dxfId="2417" priority="2389" operator="equal">
      <formula>1</formula>
    </cfRule>
  </conditionalFormatting>
  <conditionalFormatting sqref="AB57">
    <cfRule type="containsText" dxfId="2416" priority="2390" operator="containsText" text="0"/>
  </conditionalFormatting>
  <conditionalFormatting sqref="AB57">
    <cfRule type="cellIs" dxfId="2415" priority="2387" operator="equal">
      <formula>1</formula>
    </cfRule>
  </conditionalFormatting>
  <conditionalFormatting sqref="AB57">
    <cfRule type="containsText" dxfId="2414" priority="2388" operator="containsText" text="0"/>
  </conditionalFormatting>
  <conditionalFormatting sqref="AB57">
    <cfRule type="cellIs" dxfId="2413" priority="2385" operator="equal">
      <formula>1</formula>
    </cfRule>
  </conditionalFormatting>
  <conditionalFormatting sqref="AB57">
    <cfRule type="containsText" dxfId="2412" priority="2386" operator="containsText" text="0"/>
  </conditionalFormatting>
  <conditionalFormatting sqref="AB57">
    <cfRule type="cellIs" dxfId="2411" priority="2383" operator="equal">
      <formula>1</formula>
    </cfRule>
  </conditionalFormatting>
  <conditionalFormatting sqref="AB57">
    <cfRule type="containsText" dxfId="2410" priority="2384" operator="containsText" text="0"/>
  </conditionalFormatting>
  <conditionalFormatting sqref="AB57">
    <cfRule type="cellIs" dxfId="2409" priority="2381" operator="equal">
      <formula>1</formula>
    </cfRule>
  </conditionalFormatting>
  <conditionalFormatting sqref="AB57">
    <cfRule type="containsText" dxfId="2408" priority="2382" operator="containsText" text="0"/>
  </conditionalFormatting>
  <conditionalFormatting sqref="AB57">
    <cfRule type="cellIs" dxfId="2407" priority="2379" operator="equal">
      <formula>1</formula>
    </cfRule>
  </conditionalFormatting>
  <conditionalFormatting sqref="AB57">
    <cfRule type="containsText" dxfId="2406" priority="2380" operator="containsText" text="0"/>
  </conditionalFormatting>
  <conditionalFormatting sqref="AB57">
    <cfRule type="cellIs" dxfId="2405" priority="2377" operator="equal">
      <formula>1</formula>
    </cfRule>
  </conditionalFormatting>
  <conditionalFormatting sqref="AB57">
    <cfRule type="containsText" dxfId="2404" priority="2378" operator="containsText" text="0"/>
  </conditionalFormatting>
  <conditionalFormatting sqref="AB57">
    <cfRule type="cellIs" dxfId="2403" priority="2375" operator="equal">
      <formula>1</formula>
    </cfRule>
  </conditionalFormatting>
  <conditionalFormatting sqref="AB57">
    <cfRule type="containsText" dxfId="2402" priority="2376" operator="containsText" text="0"/>
  </conditionalFormatting>
  <conditionalFormatting sqref="AB57">
    <cfRule type="cellIs" dxfId="2401" priority="2373" operator="equal">
      <formula>1</formula>
    </cfRule>
  </conditionalFormatting>
  <conditionalFormatting sqref="AB57">
    <cfRule type="containsText" dxfId="2400" priority="2374" operator="containsText" text="0"/>
  </conditionalFormatting>
  <conditionalFormatting sqref="AB57">
    <cfRule type="cellIs" dxfId="2399" priority="2371" operator="equal">
      <formula>1</formula>
    </cfRule>
  </conditionalFormatting>
  <conditionalFormatting sqref="AB57">
    <cfRule type="containsText" dxfId="2398" priority="2372" operator="containsText" text="0"/>
  </conditionalFormatting>
  <conditionalFormatting sqref="AB59">
    <cfRule type="cellIs" dxfId="2397" priority="2369" operator="equal">
      <formula>1</formula>
    </cfRule>
  </conditionalFormatting>
  <conditionalFormatting sqref="AB59">
    <cfRule type="containsText" dxfId="2396" priority="2370" operator="containsText" text="0"/>
  </conditionalFormatting>
  <conditionalFormatting sqref="AB59">
    <cfRule type="cellIs" dxfId="2395" priority="2367" operator="equal">
      <formula>1</formula>
    </cfRule>
  </conditionalFormatting>
  <conditionalFormatting sqref="AB59">
    <cfRule type="containsText" dxfId="2394" priority="2368" operator="containsText" text="0"/>
  </conditionalFormatting>
  <conditionalFormatting sqref="AB59">
    <cfRule type="cellIs" dxfId="2393" priority="2365" operator="equal">
      <formula>1</formula>
    </cfRule>
  </conditionalFormatting>
  <conditionalFormatting sqref="AB59">
    <cfRule type="containsText" dxfId="2392" priority="2366" operator="containsText" text="0"/>
  </conditionalFormatting>
  <conditionalFormatting sqref="AB59">
    <cfRule type="cellIs" dxfId="2391" priority="2363" operator="equal">
      <formula>1</formula>
    </cfRule>
  </conditionalFormatting>
  <conditionalFormatting sqref="AB59">
    <cfRule type="containsText" dxfId="2390" priority="2364" operator="containsText" text="0"/>
  </conditionalFormatting>
  <conditionalFormatting sqref="AB59">
    <cfRule type="cellIs" dxfId="2389" priority="2361" operator="equal">
      <formula>1</formula>
    </cfRule>
  </conditionalFormatting>
  <conditionalFormatting sqref="AB59">
    <cfRule type="containsText" dxfId="2388" priority="2362" operator="containsText" text="0"/>
  </conditionalFormatting>
  <conditionalFormatting sqref="AB59">
    <cfRule type="cellIs" dxfId="2387" priority="2359" operator="equal">
      <formula>1</formula>
    </cfRule>
  </conditionalFormatting>
  <conditionalFormatting sqref="AB59">
    <cfRule type="containsText" dxfId="2386" priority="2360" operator="containsText" text="0"/>
  </conditionalFormatting>
  <conditionalFormatting sqref="AB59">
    <cfRule type="cellIs" dxfId="2385" priority="2357" operator="equal">
      <formula>1</formula>
    </cfRule>
  </conditionalFormatting>
  <conditionalFormatting sqref="AB59">
    <cfRule type="containsText" dxfId="2384" priority="2358" operator="containsText" text="0"/>
  </conditionalFormatting>
  <conditionalFormatting sqref="AB59">
    <cfRule type="cellIs" dxfId="2383" priority="2355" operator="equal">
      <formula>1</formula>
    </cfRule>
  </conditionalFormatting>
  <conditionalFormatting sqref="AB59">
    <cfRule type="containsText" dxfId="2382" priority="2356" operator="containsText" text="0"/>
  </conditionalFormatting>
  <conditionalFormatting sqref="AB59">
    <cfRule type="cellIs" dxfId="2381" priority="2353" operator="equal">
      <formula>1</formula>
    </cfRule>
  </conditionalFormatting>
  <conditionalFormatting sqref="AB59">
    <cfRule type="containsText" dxfId="2380" priority="2354" operator="containsText" text="0"/>
  </conditionalFormatting>
  <conditionalFormatting sqref="AB59">
    <cfRule type="cellIs" dxfId="2379" priority="2351" operator="equal">
      <formula>1</formula>
    </cfRule>
  </conditionalFormatting>
  <conditionalFormatting sqref="AB59">
    <cfRule type="containsText" dxfId="2378" priority="2352" operator="containsText" text="0"/>
  </conditionalFormatting>
  <conditionalFormatting sqref="AB59">
    <cfRule type="cellIs" dxfId="2377" priority="2349" operator="equal">
      <formula>1</formula>
    </cfRule>
  </conditionalFormatting>
  <conditionalFormatting sqref="AB59">
    <cfRule type="containsText" dxfId="2376" priority="2350" operator="containsText" text="0"/>
  </conditionalFormatting>
  <conditionalFormatting sqref="AB59">
    <cfRule type="cellIs" dxfId="2375" priority="2347" operator="equal">
      <formula>1</formula>
    </cfRule>
  </conditionalFormatting>
  <conditionalFormatting sqref="AB59">
    <cfRule type="containsText" dxfId="2374" priority="2348" operator="containsText" text="0"/>
  </conditionalFormatting>
  <conditionalFormatting sqref="AB59">
    <cfRule type="cellIs" dxfId="2373" priority="2345" operator="equal">
      <formula>1</formula>
    </cfRule>
  </conditionalFormatting>
  <conditionalFormatting sqref="AB59">
    <cfRule type="containsText" dxfId="2372" priority="2346" operator="containsText" text="0"/>
  </conditionalFormatting>
  <conditionalFormatting sqref="AB59">
    <cfRule type="cellIs" dxfId="2371" priority="2343" operator="equal">
      <formula>1</formula>
    </cfRule>
  </conditionalFormatting>
  <conditionalFormatting sqref="AB59">
    <cfRule type="containsText" dxfId="2370" priority="2344" operator="containsText" text="0"/>
  </conditionalFormatting>
  <conditionalFormatting sqref="AB59">
    <cfRule type="cellIs" dxfId="2369" priority="2341" operator="equal">
      <formula>1</formula>
    </cfRule>
  </conditionalFormatting>
  <conditionalFormatting sqref="AB59">
    <cfRule type="containsText" dxfId="2368" priority="2342" operator="containsText" text="0"/>
  </conditionalFormatting>
  <conditionalFormatting sqref="AB59">
    <cfRule type="cellIs" dxfId="2367" priority="2339" operator="equal">
      <formula>1</formula>
    </cfRule>
  </conditionalFormatting>
  <conditionalFormatting sqref="AB59">
    <cfRule type="containsText" dxfId="2366" priority="2340" operator="containsText" text="0"/>
  </conditionalFormatting>
  <conditionalFormatting sqref="AB59">
    <cfRule type="cellIs" dxfId="2365" priority="2337" operator="equal">
      <formula>1</formula>
    </cfRule>
  </conditionalFormatting>
  <conditionalFormatting sqref="AB59">
    <cfRule type="containsText" dxfId="2364" priority="2338" operator="containsText" text="0"/>
  </conditionalFormatting>
  <conditionalFormatting sqref="AB59">
    <cfRule type="cellIs" dxfId="2363" priority="2335" operator="equal">
      <formula>1</formula>
    </cfRule>
  </conditionalFormatting>
  <conditionalFormatting sqref="AB59">
    <cfRule type="containsText" dxfId="2362" priority="2336" operator="containsText" text="0"/>
  </conditionalFormatting>
  <conditionalFormatting sqref="AB59">
    <cfRule type="cellIs" dxfId="2361" priority="2333" operator="equal">
      <formula>1</formula>
    </cfRule>
  </conditionalFormatting>
  <conditionalFormatting sqref="AB59">
    <cfRule type="containsText" dxfId="2360" priority="2334" operator="containsText" text="0"/>
  </conditionalFormatting>
  <conditionalFormatting sqref="AB59">
    <cfRule type="cellIs" dxfId="2359" priority="2331" operator="equal">
      <formula>1</formula>
    </cfRule>
  </conditionalFormatting>
  <conditionalFormatting sqref="AB59">
    <cfRule type="containsText" dxfId="2358" priority="2332" operator="containsText" text="0"/>
  </conditionalFormatting>
  <conditionalFormatting sqref="AB59">
    <cfRule type="cellIs" dxfId="2357" priority="2329" operator="equal">
      <formula>1</formula>
    </cfRule>
  </conditionalFormatting>
  <conditionalFormatting sqref="AB59">
    <cfRule type="containsText" dxfId="2356" priority="2330" operator="containsText" text="0"/>
  </conditionalFormatting>
  <conditionalFormatting sqref="AB59">
    <cfRule type="cellIs" dxfId="2355" priority="2327" operator="equal">
      <formula>1</formula>
    </cfRule>
  </conditionalFormatting>
  <conditionalFormatting sqref="AB59">
    <cfRule type="containsText" dxfId="2354" priority="2328" operator="containsText" text="0"/>
  </conditionalFormatting>
  <conditionalFormatting sqref="AB59">
    <cfRule type="cellIs" dxfId="2353" priority="2325" operator="equal">
      <formula>1</formula>
    </cfRule>
  </conditionalFormatting>
  <conditionalFormatting sqref="AB59">
    <cfRule type="containsText" dxfId="2352" priority="2326" operator="containsText" text="0"/>
  </conditionalFormatting>
  <conditionalFormatting sqref="AB59">
    <cfRule type="cellIs" dxfId="2351" priority="2323" operator="equal">
      <formula>1</formula>
    </cfRule>
  </conditionalFormatting>
  <conditionalFormatting sqref="AB59">
    <cfRule type="containsText" dxfId="2350" priority="2324" operator="containsText" text="0"/>
  </conditionalFormatting>
  <conditionalFormatting sqref="AB59">
    <cfRule type="cellIs" dxfId="2349" priority="2321" operator="equal">
      <formula>1</formula>
    </cfRule>
  </conditionalFormatting>
  <conditionalFormatting sqref="AB59">
    <cfRule type="containsText" dxfId="2348" priority="2322" operator="containsText" text="0"/>
  </conditionalFormatting>
  <conditionalFormatting sqref="AB59">
    <cfRule type="cellIs" dxfId="2347" priority="2319" operator="equal">
      <formula>1</formula>
    </cfRule>
  </conditionalFormatting>
  <conditionalFormatting sqref="AB59">
    <cfRule type="containsText" dxfId="2346" priority="2320" operator="containsText" text="0"/>
  </conditionalFormatting>
  <conditionalFormatting sqref="AB59">
    <cfRule type="cellIs" dxfId="2345" priority="2317" operator="equal">
      <formula>1</formula>
    </cfRule>
  </conditionalFormatting>
  <conditionalFormatting sqref="AB59">
    <cfRule type="containsText" dxfId="2344" priority="2318" operator="containsText" text="0"/>
  </conditionalFormatting>
  <conditionalFormatting sqref="AB59">
    <cfRule type="cellIs" dxfId="2343" priority="2315" operator="equal">
      <formula>1</formula>
    </cfRule>
  </conditionalFormatting>
  <conditionalFormatting sqref="AB59">
    <cfRule type="containsText" dxfId="2342" priority="2316" operator="containsText" text="0"/>
  </conditionalFormatting>
  <conditionalFormatting sqref="AB61">
    <cfRule type="cellIs" dxfId="2341" priority="2313" operator="equal">
      <formula>1</formula>
    </cfRule>
  </conditionalFormatting>
  <conditionalFormatting sqref="AB61">
    <cfRule type="containsText" dxfId="2340" priority="2314" operator="containsText" text="0"/>
  </conditionalFormatting>
  <conditionalFormatting sqref="AB61">
    <cfRule type="cellIs" dxfId="2339" priority="2311" operator="equal">
      <formula>1</formula>
    </cfRule>
  </conditionalFormatting>
  <conditionalFormatting sqref="AB61">
    <cfRule type="containsText" dxfId="2338" priority="2312" operator="containsText" text="0"/>
  </conditionalFormatting>
  <conditionalFormatting sqref="AB61">
    <cfRule type="cellIs" dxfId="2337" priority="2309" operator="equal">
      <formula>1</formula>
    </cfRule>
  </conditionalFormatting>
  <conditionalFormatting sqref="AB61">
    <cfRule type="containsText" dxfId="2336" priority="2310" operator="containsText" text="0"/>
  </conditionalFormatting>
  <conditionalFormatting sqref="AB61">
    <cfRule type="cellIs" dxfId="2335" priority="2307" operator="equal">
      <formula>1</formula>
    </cfRule>
  </conditionalFormatting>
  <conditionalFormatting sqref="AB61">
    <cfRule type="containsText" dxfId="2334" priority="2308" operator="containsText" text="0"/>
  </conditionalFormatting>
  <conditionalFormatting sqref="AB61">
    <cfRule type="cellIs" dxfId="2333" priority="2305" operator="equal">
      <formula>1</formula>
    </cfRule>
  </conditionalFormatting>
  <conditionalFormatting sqref="AB61">
    <cfRule type="containsText" dxfId="2332" priority="2306" operator="containsText" text="0"/>
  </conditionalFormatting>
  <conditionalFormatting sqref="AB61">
    <cfRule type="cellIs" dxfId="2331" priority="2303" operator="equal">
      <formula>1</formula>
    </cfRule>
  </conditionalFormatting>
  <conditionalFormatting sqref="AB61">
    <cfRule type="containsText" dxfId="2330" priority="2304" operator="containsText" text="0"/>
  </conditionalFormatting>
  <conditionalFormatting sqref="AB61">
    <cfRule type="cellIs" dxfId="2329" priority="2301" operator="equal">
      <formula>1</formula>
    </cfRule>
  </conditionalFormatting>
  <conditionalFormatting sqref="AB61">
    <cfRule type="containsText" dxfId="2328" priority="2302" operator="containsText" text="0"/>
  </conditionalFormatting>
  <conditionalFormatting sqref="AB61">
    <cfRule type="cellIs" dxfId="2327" priority="2299" operator="equal">
      <formula>1</formula>
    </cfRule>
  </conditionalFormatting>
  <conditionalFormatting sqref="AB61">
    <cfRule type="containsText" dxfId="2326" priority="2300" operator="containsText" text="0"/>
  </conditionalFormatting>
  <conditionalFormatting sqref="AB61">
    <cfRule type="cellIs" dxfId="2325" priority="2297" operator="equal">
      <formula>1</formula>
    </cfRule>
  </conditionalFormatting>
  <conditionalFormatting sqref="AB61">
    <cfRule type="containsText" dxfId="2324" priority="2298" operator="containsText" text="0"/>
  </conditionalFormatting>
  <conditionalFormatting sqref="AB61">
    <cfRule type="cellIs" dxfId="2323" priority="2295" operator="equal">
      <formula>1</formula>
    </cfRule>
  </conditionalFormatting>
  <conditionalFormatting sqref="AB61">
    <cfRule type="containsText" dxfId="2322" priority="2296" operator="containsText" text="0"/>
  </conditionalFormatting>
  <conditionalFormatting sqref="AB61">
    <cfRule type="cellIs" dxfId="2321" priority="2293" operator="equal">
      <formula>1</formula>
    </cfRule>
  </conditionalFormatting>
  <conditionalFormatting sqref="AB61">
    <cfRule type="containsText" dxfId="2320" priority="2294" operator="containsText" text="0"/>
  </conditionalFormatting>
  <conditionalFormatting sqref="AB61">
    <cfRule type="cellIs" dxfId="2319" priority="2291" operator="equal">
      <formula>1</formula>
    </cfRule>
  </conditionalFormatting>
  <conditionalFormatting sqref="AB61">
    <cfRule type="containsText" dxfId="2318" priority="2292" operator="containsText" text="0"/>
  </conditionalFormatting>
  <conditionalFormatting sqref="AB61">
    <cfRule type="cellIs" dxfId="2317" priority="2289" operator="equal">
      <formula>1</formula>
    </cfRule>
  </conditionalFormatting>
  <conditionalFormatting sqref="AB61">
    <cfRule type="containsText" dxfId="2316" priority="2290" operator="containsText" text="0"/>
  </conditionalFormatting>
  <conditionalFormatting sqref="AB61">
    <cfRule type="cellIs" dxfId="2315" priority="2287" operator="equal">
      <formula>1</formula>
    </cfRule>
  </conditionalFormatting>
  <conditionalFormatting sqref="AB61">
    <cfRule type="containsText" dxfId="2314" priority="2288" operator="containsText" text="0"/>
  </conditionalFormatting>
  <conditionalFormatting sqref="AB61">
    <cfRule type="cellIs" dxfId="2313" priority="2285" operator="equal">
      <formula>1</formula>
    </cfRule>
  </conditionalFormatting>
  <conditionalFormatting sqref="AB61">
    <cfRule type="containsText" dxfId="2312" priority="2286" operator="containsText" text="0"/>
  </conditionalFormatting>
  <conditionalFormatting sqref="AB61">
    <cfRule type="cellIs" dxfId="2311" priority="2283" operator="equal">
      <formula>1</formula>
    </cfRule>
  </conditionalFormatting>
  <conditionalFormatting sqref="AB61">
    <cfRule type="containsText" dxfId="2310" priority="2284" operator="containsText" text="0"/>
  </conditionalFormatting>
  <conditionalFormatting sqref="AB61">
    <cfRule type="cellIs" dxfId="2309" priority="2281" operator="equal">
      <formula>1</formula>
    </cfRule>
  </conditionalFormatting>
  <conditionalFormatting sqref="AB61">
    <cfRule type="containsText" dxfId="2308" priority="2282" operator="containsText" text="0"/>
  </conditionalFormatting>
  <conditionalFormatting sqref="AB61">
    <cfRule type="cellIs" dxfId="2307" priority="2279" operator="equal">
      <formula>1</formula>
    </cfRule>
  </conditionalFormatting>
  <conditionalFormatting sqref="AB61">
    <cfRule type="containsText" dxfId="2306" priority="2280" operator="containsText" text="0"/>
  </conditionalFormatting>
  <conditionalFormatting sqref="AB61">
    <cfRule type="cellIs" dxfId="2305" priority="2277" operator="equal">
      <formula>1</formula>
    </cfRule>
  </conditionalFormatting>
  <conditionalFormatting sqref="AB61">
    <cfRule type="containsText" dxfId="2304" priority="2278" operator="containsText" text="0"/>
  </conditionalFormatting>
  <conditionalFormatting sqref="AB61">
    <cfRule type="cellIs" dxfId="2303" priority="2275" operator="equal">
      <formula>1</formula>
    </cfRule>
  </conditionalFormatting>
  <conditionalFormatting sqref="AB61">
    <cfRule type="containsText" dxfId="2302" priority="2276" operator="containsText" text="0"/>
  </conditionalFormatting>
  <conditionalFormatting sqref="AB61">
    <cfRule type="cellIs" dxfId="2301" priority="2273" operator="equal">
      <formula>1</formula>
    </cfRule>
  </conditionalFormatting>
  <conditionalFormatting sqref="AB61">
    <cfRule type="containsText" dxfId="2300" priority="2274" operator="containsText" text="0"/>
  </conditionalFormatting>
  <conditionalFormatting sqref="AB61">
    <cfRule type="cellIs" dxfId="2299" priority="2271" operator="equal">
      <formula>1</formula>
    </cfRule>
  </conditionalFormatting>
  <conditionalFormatting sqref="AB61">
    <cfRule type="containsText" dxfId="2298" priority="2272" operator="containsText" text="0"/>
  </conditionalFormatting>
  <conditionalFormatting sqref="AB61">
    <cfRule type="cellIs" dxfId="2297" priority="2269" operator="equal">
      <formula>1</formula>
    </cfRule>
  </conditionalFormatting>
  <conditionalFormatting sqref="AB61">
    <cfRule type="containsText" dxfId="2296" priority="2270" operator="containsText" text="0"/>
  </conditionalFormatting>
  <conditionalFormatting sqref="AB61">
    <cfRule type="cellIs" dxfId="2295" priority="2267" operator="equal">
      <formula>1</formula>
    </cfRule>
  </conditionalFormatting>
  <conditionalFormatting sqref="AB61">
    <cfRule type="containsText" dxfId="2294" priority="2268" operator="containsText" text="0"/>
  </conditionalFormatting>
  <conditionalFormatting sqref="AB61">
    <cfRule type="cellIs" dxfId="2293" priority="2265" operator="equal">
      <formula>1</formula>
    </cfRule>
  </conditionalFormatting>
  <conditionalFormatting sqref="AB61">
    <cfRule type="containsText" dxfId="2292" priority="2266" operator="containsText" text="0"/>
  </conditionalFormatting>
  <conditionalFormatting sqref="AB61">
    <cfRule type="cellIs" dxfId="2291" priority="2263" operator="equal">
      <formula>1</formula>
    </cfRule>
  </conditionalFormatting>
  <conditionalFormatting sqref="AB61">
    <cfRule type="containsText" dxfId="2290" priority="2264" operator="containsText" text="0"/>
  </conditionalFormatting>
  <conditionalFormatting sqref="AB61">
    <cfRule type="cellIs" dxfId="2289" priority="2261" operator="equal">
      <formula>1</formula>
    </cfRule>
  </conditionalFormatting>
  <conditionalFormatting sqref="AB61">
    <cfRule type="containsText" dxfId="2288" priority="2262" operator="containsText" text="0"/>
  </conditionalFormatting>
  <conditionalFormatting sqref="AB61">
    <cfRule type="cellIs" dxfId="2287" priority="2259" operator="equal">
      <formula>1</formula>
    </cfRule>
  </conditionalFormatting>
  <conditionalFormatting sqref="AB61">
    <cfRule type="containsText" dxfId="2286" priority="2260" operator="containsText" text="0"/>
  </conditionalFormatting>
  <conditionalFormatting sqref="A10:AB63">
    <cfRule type="cellIs" dxfId="2285" priority="2258" operator="equal">
      <formula>1</formula>
    </cfRule>
  </conditionalFormatting>
  <conditionalFormatting sqref="AB70">
    <cfRule type="containsText" dxfId="2284" priority="2257" operator="containsText" text="0"/>
  </conditionalFormatting>
  <conditionalFormatting sqref="B91:G103">
    <cfRule type="cellIs" dxfId="2283" priority="2256" operator="equal">
      <formula>1</formula>
    </cfRule>
  </conditionalFormatting>
  <conditionalFormatting sqref="B91:G103">
    <cfRule type="containsText" dxfId="2282" priority="2255" operator="containsText" text="0"/>
  </conditionalFormatting>
  <conditionalFormatting sqref="AB70">
    <cfRule type="cellIs" dxfId="2281" priority="2254" operator="equal">
      <formula>1</formula>
    </cfRule>
  </conditionalFormatting>
  <conditionalFormatting sqref="AB124">
    <cfRule type="containsText" dxfId="2280" priority="2253" operator="containsText" text="0"/>
  </conditionalFormatting>
  <conditionalFormatting sqref="AB124">
    <cfRule type="cellIs" dxfId="2279" priority="2252" operator="equal">
      <formula>1</formula>
    </cfRule>
  </conditionalFormatting>
  <conditionalFormatting sqref="H90">
    <cfRule type="cellIs" dxfId="2278" priority="2251" operator="equal">
      <formula>1</formula>
    </cfRule>
  </conditionalFormatting>
  <conditionalFormatting sqref="H90">
    <cfRule type="containsText" dxfId="2277" priority="2250" operator="containsText" text="0"/>
  </conditionalFormatting>
  <conditionalFormatting sqref="I89">
    <cfRule type="cellIs" dxfId="2276" priority="2249" operator="equal">
      <formula>1</formula>
    </cfRule>
  </conditionalFormatting>
  <conditionalFormatting sqref="I89">
    <cfRule type="containsText" dxfId="2275" priority="2248" operator="containsText" text="0"/>
  </conditionalFormatting>
  <conditionalFormatting sqref="J88">
    <cfRule type="cellIs" dxfId="2274" priority="2247" operator="equal">
      <formula>1</formula>
    </cfRule>
  </conditionalFormatting>
  <conditionalFormatting sqref="J88">
    <cfRule type="containsText" dxfId="2273" priority="2246" operator="containsText" text="0"/>
  </conditionalFormatting>
  <conditionalFormatting sqref="K87">
    <cfRule type="cellIs" dxfId="2272" priority="2245" operator="equal">
      <formula>1</formula>
    </cfRule>
  </conditionalFormatting>
  <conditionalFormatting sqref="K87">
    <cfRule type="containsText" dxfId="2271" priority="2244" operator="containsText" text="0"/>
  </conditionalFormatting>
  <conditionalFormatting sqref="L86">
    <cfRule type="cellIs" dxfId="2270" priority="2243" operator="equal">
      <formula>1</formula>
    </cfRule>
  </conditionalFormatting>
  <conditionalFormatting sqref="L86">
    <cfRule type="containsText" dxfId="2269" priority="2242" operator="containsText" text="0"/>
  </conditionalFormatting>
  <conditionalFormatting sqref="M85">
    <cfRule type="cellIs" dxfId="2268" priority="2241" operator="equal">
      <formula>1</formula>
    </cfRule>
  </conditionalFormatting>
  <conditionalFormatting sqref="M85">
    <cfRule type="containsText" dxfId="2267" priority="2240" operator="containsText" text="0"/>
  </conditionalFormatting>
  <conditionalFormatting sqref="N84">
    <cfRule type="cellIs" dxfId="2266" priority="2239" operator="equal">
      <formula>1</formula>
    </cfRule>
  </conditionalFormatting>
  <conditionalFormatting sqref="N84">
    <cfRule type="containsText" dxfId="2265" priority="2238" operator="containsText" text="0"/>
  </conditionalFormatting>
  <conditionalFormatting sqref="O83">
    <cfRule type="cellIs" dxfId="2264" priority="2237" operator="equal">
      <formula>1</formula>
    </cfRule>
  </conditionalFormatting>
  <conditionalFormatting sqref="O83">
    <cfRule type="containsText" dxfId="2263" priority="2236" operator="containsText" text="0"/>
  </conditionalFormatting>
  <conditionalFormatting sqref="P82">
    <cfRule type="cellIs" dxfId="2262" priority="2235" operator="equal">
      <formula>1</formula>
    </cfRule>
  </conditionalFormatting>
  <conditionalFormatting sqref="P82">
    <cfRule type="containsText" dxfId="2261" priority="2234" operator="containsText" text="0"/>
  </conditionalFormatting>
  <conditionalFormatting sqref="Q81">
    <cfRule type="cellIs" dxfId="2260" priority="2233" operator="equal">
      <formula>1</formula>
    </cfRule>
  </conditionalFormatting>
  <conditionalFormatting sqref="Q81">
    <cfRule type="containsText" dxfId="2259" priority="2232" operator="containsText" text="0"/>
  </conditionalFormatting>
  <conditionalFormatting sqref="R80">
    <cfRule type="cellIs" dxfId="2258" priority="2231" operator="equal">
      <formula>1</formula>
    </cfRule>
  </conditionalFormatting>
  <conditionalFormatting sqref="R80">
    <cfRule type="containsText" dxfId="2257" priority="2230" operator="containsText" text="0"/>
  </conditionalFormatting>
  <conditionalFormatting sqref="S79">
    <cfRule type="cellIs" dxfId="2256" priority="2229" operator="equal">
      <formula>1</formula>
    </cfRule>
  </conditionalFormatting>
  <conditionalFormatting sqref="S79">
    <cfRule type="containsText" dxfId="2255" priority="2228" operator="containsText" text="0"/>
  </conditionalFormatting>
  <conditionalFormatting sqref="T78">
    <cfRule type="cellIs" dxfId="2254" priority="2227" operator="equal">
      <formula>1</formula>
    </cfRule>
  </conditionalFormatting>
  <conditionalFormatting sqref="T78">
    <cfRule type="containsText" dxfId="2253" priority="2226" operator="containsText" text="0"/>
  </conditionalFormatting>
  <conditionalFormatting sqref="U77">
    <cfRule type="cellIs" dxfId="2252" priority="2225" operator="equal">
      <formula>1</formula>
    </cfRule>
  </conditionalFormatting>
  <conditionalFormatting sqref="U77">
    <cfRule type="containsText" dxfId="2251" priority="2224" operator="containsText" text="0"/>
  </conditionalFormatting>
  <conditionalFormatting sqref="V76">
    <cfRule type="cellIs" dxfId="2250" priority="2223" operator="equal">
      <formula>1</formula>
    </cfRule>
  </conditionalFormatting>
  <conditionalFormatting sqref="V76">
    <cfRule type="containsText" dxfId="2249" priority="2222" operator="containsText" text="0"/>
  </conditionalFormatting>
  <conditionalFormatting sqref="W75">
    <cfRule type="cellIs" dxfId="2248" priority="2221" operator="equal">
      <formula>1</formula>
    </cfRule>
  </conditionalFormatting>
  <conditionalFormatting sqref="W75">
    <cfRule type="containsText" dxfId="2247" priority="2220" operator="containsText" text="0"/>
  </conditionalFormatting>
  <conditionalFormatting sqref="X74">
    <cfRule type="cellIs" dxfId="2246" priority="2219" operator="equal">
      <formula>1</formula>
    </cfRule>
  </conditionalFormatting>
  <conditionalFormatting sqref="X74">
    <cfRule type="containsText" dxfId="2245" priority="2218" operator="containsText" text="0"/>
  </conditionalFormatting>
  <conditionalFormatting sqref="Y73">
    <cfRule type="cellIs" dxfId="2244" priority="2217" operator="equal">
      <formula>1</formula>
    </cfRule>
  </conditionalFormatting>
  <conditionalFormatting sqref="Y73">
    <cfRule type="containsText" dxfId="2243" priority="2216" operator="containsText" text="0"/>
  </conditionalFormatting>
  <conditionalFormatting sqref="Z72">
    <cfRule type="cellIs" dxfId="2242" priority="2215" operator="equal">
      <formula>1</formula>
    </cfRule>
  </conditionalFormatting>
  <conditionalFormatting sqref="Z72">
    <cfRule type="containsText" dxfId="2241" priority="2214" operator="containsText" text="0"/>
  </conditionalFormatting>
  <conditionalFormatting sqref="AA71">
    <cfRule type="cellIs" dxfId="2240" priority="2213" operator="equal">
      <formula>1</formula>
    </cfRule>
  </conditionalFormatting>
  <conditionalFormatting sqref="AA71">
    <cfRule type="containsText" dxfId="2239" priority="2212" operator="containsText" text="0"/>
  </conditionalFormatting>
  <conditionalFormatting sqref="H92">
    <cfRule type="cellIs" dxfId="2238" priority="2211" operator="equal">
      <formula>1</formula>
    </cfRule>
  </conditionalFormatting>
  <conditionalFormatting sqref="H92">
    <cfRule type="containsText" dxfId="2237" priority="2210" operator="containsText" text="0"/>
  </conditionalFormatting>
  <conditionalFormatting sqref="AB116">
    <cfRule type="cellIs" dxfId="2236" priority="2209" operator="equal">
      <formula>1</formula>
    </cfRule>
  </conditionalFormatting>
  <conditionalFormatting sqref="AB116">
    <cfRule type="containsText" dxfId="2235" priority="2208" operator="containsText" text="0"/>
  </conditionalFormatting>
  <conditionalFormatting sqref="H94">
    <cfRule type="cellIs" dxfId="2234" priority="2207" operator="equal">
      <formula>1</formula>
    </cfRule>
  </conditionalFormatting>
  <conditionalFormatting sqref="H94">
    <cfRule type="containsText" dxfId="2233" priority="2206" operator="containsText" text="0"/>
  </conditionalFormatting>
  <conditionalFormatting sqref="H96">
    <cfRule type="cellIs" dxfId="2232" priority="2205" operator="equal">
      <formula>1</formula>
    </cfRule>
  </conditionalFormatting>
  <conditionalFormatting sqref="H96">
    <cfRule type="containsText" dxfId="2231" priority="2204" operator="containsText" text="0"/>
  </conditionalFormatting>
  <conditionalFormatting sqref="H98">
    <cfRule type="cellIs" dxfId="2230" priority="2203" operator="equal">
      <formula>1</formula>
    </cfRule>
  </conditionalFormatting>
  <conditionalFormatting sqref="H98">
    <cfRule type="containsText" dxfId="2229" priority="2202" operator="containsText" text="0"/>
  </conditionalFormatting>
  <conditionalFormatting sqref="H100">
    <cfRule type="cellIs" dxfId="2228" priority="2201" operator="equal">
      <formula>1</formula>
    </cfRule>
  </conditionalFormatting>
  <conditionalFormatting sqref="H100">
    <cfRule type="containsText" dxfId="2227" priority="2200" operator="containsText" text="0"/>
  </conditionalFormatting>
  <conditionalFormatting sqref="H102">
    <cfRule type="cellIs" dxfId="2226" priority="2199" operator="equal">
      <formula>1</formula>
    </cfRule>
  </conditionalFormatting>
  <conditionalFormatting sqref="H102">
    <cfRule type="containsText" dxfId="2225" priority="2198" operator="containsText" text="0"/>
  </conditionalFormatting>
  <conditionalFormatting sqref="H104">
    <cfRule type="cellIs" dxfId="2224" priority="2197" operator="equal">
      <formula>1</formula>
    </cfRule>
  </conditionalFormatting>
  <conditionalFormatting sqref="H104">
    <cfRule type="containsText" dxfId="2223" priority="2196" operator="containsText" text="0"/>
  </conditionalFormatting>
  <conditionalFormatting sqref="I91">
    <cfRule type="cellIs" dxfId="2222" priority="2195" operator="equal">
      <formula>1</formula>
    </cfRule>
  </conditionalFormatting>
  <conditionalFormatting sqref="I91">
    <cfRule type="containsText" dxfId="2221" priority="2194" operator="containsText" text="0"/>
  </conditionalFormatting>
  <conditionalFormatting sqref="I93">
    <cfRule type="cellIs" dxfId="2220" priority="2193" operator="equal">
      <formula>1</formula>
    </cfRule>
  </conditionalFormatting>
  <conditionalFormatting sqref="I93">
    <cfRule type="containsText" dxfId="2219" priority="2192" operator="containsText" text="0"/>
  </conditionalFormatting>
  <conditionalFormatting sqref="I95">
    <cfRule type="cellIs" dxfId="2218" priority="2191" operator="equal">
      <formula>1</formula>
    </cfRule>
  </conditionalFormatting>
  <conditionalFormatting sqref="I95">
    <cfRule type="containsText" dxfId="2217" priority="2190" operator="containsText" text="0"/>
  </conditionalFormatting>
  <conditionalFormatting sqref="I97">
    <cfRule type="cellIs" dxfId="2216" priority="2189" operator="equal">
      <formula>1</formula>
    </cfRule>
  </conditionalFormatting>
  <conditionalFormatting sqref="I97">
    <cfRule type="containsText" dxfId="2215" priority="2188" operator="containsText" text="0"/>
  </conditionalFormatting>
  <conditionalFormatting sqref="I99">
    <cfRule type="cellIs" dxfId="2214" priority="2187" operator="equal">
      <formula>1</formula>
    </cfRule>
  </conditionalFormatting>
  <conditionalFormatting sqref="I99">
    <cfRule type="containsText" dxfId="2213" priority="2186" operator="containsText" text="0"/>
  </conditionalFormatting>
  <conditionalFormatting sqref="I101">
    <cfRule type="cellIs" dxfId="2212" priority="2185" operator="equal">
      <formula>1</formula>
    </cfRule>
  </conditionalFormatting>
  <conditionalFormatting sqref="I101">
    <cfRule type="containsText" dxfId="2211" priority="2184" operator="containsText" text="0"/>
  </conditionalFormatting>
  <conditionalFormatting sqref="I103">
    <cfRule type="cellIs" dxfId="2210" priority="2183" operator="equal">
      <formula>1</formula>
    </cfRule>
  </conditionalFormatting>
  <conditionalFormatting sqref="I103">
    <cfRule type="containsText" dxfId="2209" priority="2182" operator="containsText" text="0"/>
  </conditionalFormatting>
  <conditionalFormatting sqref="I105">
    <cfRule type="cellIs" dxfId="2208" priority="2181" operator="equal">
      <formula>1</formula>
    </cfRule>
  </conditionalFormatting>
  <conditionalFormatting sqref="I105">
    <cfRule type="containsText" dxfId="2207" priority="2180" operator="containsText" text="0"/>
  </conditionalFormatting>
  <conditionalFormatting sqref="J90">
    <cfRule type="cellIs" dxfId="2206" priority="2179" operator="equal">
      <formula>1</formula>
    </cfRule>
  </conditionalFormatting>
  <conditionalFormatting sqref="J90">
    <cfRule type="containsText" dxfId="2205" priority="2178" operator="containsText" text="0"/>
  </conditionalFormatting>
  <conditionalFormatting sqref="J92">
    <cfRule type="cellIs" dxfId="2204" priority="2177" operator="equal">
      <formula>1</formula>
    </cfRule>
  </conditionalFormatting>
  <conditionalFormatting sqref="J92">
    <cfRule type="containsText" dxfId="2203" priority="2176" operator="containsText" text="0"/>
  </conditionalFormatting>
  <conditionalFormatting sqref="J94">
    <cfRule type="cellIs" dxfId="2202" priority="2175" operator="equal">
      <formula>1</formula>
    </cfRule>
  </conditionalFormatting>
  <conditionalFormatting sqref="J94">
    <cfRule type="containsText" dxfId="2201" priority="2174" operator="containsText" text="0"/>
  </conditionalFormatting>
  <conditionalFormatting sqref="J96">
    <cfRule type="cellIs" dxfId="2200" priority="2173" operator="equal">
      <formula>1</formula>
    </cfRule>
  </conditionalFormatting>
  <conditionalFormatting sqref="J96">
    <cfRule type="containsText" dxfId="2199" priority="2172" operator="containsText" text="0"/>
  </conditionalFormatting>
  <conditionalFormatting sqref="J98">
    <cfRule type="cellIs" dxfId="2198" priority="2171" operator="equal">
      <formula>1</formula>
    </cfRule>
  </conditionalFormatting>
  <conditionalFormatting sqref="J98">
    <cfRule type="containsText" dxfId="2197" priority="2170" operator="containsText" text="0"/>
  </conditionalFormatting>
  <conditionalFormatting sqref="J100">
    <cfRule type="cellIs" dxfId="2196" priority="2169" operator="equal">
      <formula>1</formula>
    </cfRule>
  </conditionalFormatting>
  <conditionalFormatting sqref="J100">
    <cfRule type="containsText" dxfId="2195" priority="2168" operator="containsText" text="0"/>
  </conditionalFormatting>
  <conditionalFormatting sqref="J102">
    <cfRule type="cellIs" dxfId="2194" priority="2167" operator="equal">
      <formula>1</formula>
    </cfRule>
  </conditionalFormatting>
  <conditionalFormatting sqref="J102">
    <cfRule type="containsText" dxfId="2193" priority="2166" operator="containsText" text="0"/>
  </conditionalFormatting>
  <conditionalFormatting sqref="J104">
    <cfRule type="cellIs" dxfId="2192" priority="2165" operator="equal">
      <formula>1</formula>
    </cfRule>
  </conditionalFormatting>
  <conditionalFormatting sqref="J104">
    <cfRule type="containsText" dxfId="2191" priority="2164" operator="containsText" text="0"/>
  </conditionalFormatting>
  <conditionalFormatting sqref="J106">
    <cfRule type="cellIs" dxfId="2190" priority="2163" operator="equal">
      <formula>1</formula>
    </cfRule>
  </conditionalFormatting>
  <conditionalFormatting sqref="J106">
    <cfRule type="containsText" dxfId="2189" priority="2162" operator="containsText" text="0"/>
  </conditionalFormatting>
  <conditionalFormatting sqref="K89">
    <cfRule type="cellIs" dxfId="2188" priority="2161" operator="equal">
      <formula>1</formula>
    </cfRule>
  </conditionalFormatting>
  <conditionalFormatting sqref="K89">
    <cfRule type="containsText" dxfId="2187" priority="2160" operator="containsText" text="0"/>
  </conditionalFormatting>
  <conditionalFormatting sqref="K91">
    <cfRule type="cellIs" dxfId="2186" priority="2159" operator="equal">
      <formula>1</formula>
    </cfRule>
  </conditionalFormatting>
  <conditionalFormatting sqref="K91">
    <cfRule type="containsText" dxfId="2185" priority="2158" operator="containsText" text="0"/>
  </conditionalFormatting>
  <conditionalFormatting sqref="K93">
    <cfRule type="cellIs" dxfId="2184" priority="2157" operator="equal">
      <formula>1</formula>
    </cfRule>
  </conditionalFormatting>
  <conditionalFormatting sqref="K93">
    <cfRule type="containsText" dxfId="2183" priority="2156" operator="containsText" text="0"/>
  </conditionalFormatting>
  <conditionalFormatting sqref="K95">
    <cfRule type="cellIs" dxfId="2182" priority="2155" operator="equal">
      <formula>1</formula>
    </cfRule>
  </conditionalFormatting>
  <conditionalFormatting sqref="K95">
    <cfRule type="containsText" dxfId="2181" priority="2154" operator="containsText" text="0"/>
  </conditionalFormatting>
  <conditionalFormatting sqref="K97">
    <cfRule type="cellIs" dxfId="2180" priority="2153" operator="equal">
      <formula>1</formula>
    </cfRule>
  </conditionalFormatting>
  <conditionalFormatting sqref="K97">
    <cfRule type="containsText" dxfId="2179" priority="2152" operator="containsText" text="0"/>
  </conditionalFormatting>
  <conditionalFormatting sqref="K99">
    <cfRule type="cellIs" dxfId="2178" priority="2151" operator="equal">
      <formula>1</formula>
    </cfRule>
  </conditionalFormatting>
  <conditionalFormatting sqref="K99">
    <cfRule type="containsText" dxfId="2177" priority="2150" operator="containsText" text="0"/>
  </conditionalFormatting>
  <conditionalFormatting sqref="K101">
    <cfRule type="cellIs" dxfId="2176" priority="2149" operator="equal">
      <formula>1</formula>
    </cfRule>
  </conditionalFormatting>
  <conditionalFormatting sqref="K101">
    <cfRule type="containsText" dxfId="2175" priority="2148" operator="containsText" text="0"/>
  </conditionalFormatting>
  <conditionalFormatting sqref="K103">
    <cfRule type="cellIs" dxfId="2174" priority="2147" operator="equal">
      <formula>1</formula>
    </cfRule>
  </conditionalFormatting>
  <conditionalFormatting sqref="K103">
    <cfRule type="containsText" dxfId="2173" priority="2146" operator="containsText" text="0"/>
  </conditionalFormatting>
  <conditionalFormatting sqref="K105">
    <cfRule type="cellIs" dxfId="2172" priority="2145" operator="equal">
      <formula>1</formula>
    </cfRule>
  </conditionalFormatting>
  <conditionalFormatting sqref="K105">
    <cfRule type="containsText" dxfId="2171" priority="2144" operator="containsText" text="0"/>
  </conditionalFormatting>
  <conditionalFormatting sqref="K107">
    <cfRule type="cellIs" dxfId="2170" priority="2143" operator="equal">
      <formula>1</formula>
    </cfRule>
  </conditionalFormatting>
  <conditionalFormatting sqref="K107">
    <cfRule type="containsText" dxfId="2169" priority="2142" operator="containsText" text="0"/>
  </conditionalFormatting>
  <conditionalFormatting sqref="L88">
    <cfRule type="cellIs" dxfId="2168" priority="2141" operator="equal">
      <formula>1</formula>
    </cfRule>
  </conditionalFormatting>
  <conditionalFormatting sqref="L88">
    <cfRule type="containsText" dxfId="2167" priority="2140" operator="containsText" text="0"/>
  </conditionalFormatting>
  <conditionalFormatting sqref="L90">
    <cfRule type="cellIs" dxfId="2166" priority="2139" operator="equal">
      <formula>1</formula>
    </cfRule>
  </conditionalFormatting>
  <conditionalFormatting sqref="L90">
    <cfRule type="containsText" dxfId="2165" priority="2138" operator="containsText" text="0"/>
  </conditionalFormatting>
  <conditionalFormatting sqref="L92">
    <cfRule type="cellIs" dxfId="2164" priority="2137" operator="equal">
      <formula>1</formula>
    </cfRule>
  </conditionalFormatting>
  <conditionalFormatting sqref="L92">
    <cfRule type="containsText" dxfId="2163" priority="2136" operator="containsText" text="0"/>
  </conditionalFormatting>
  <conditionalFormatting sqref="L94">
    <cfRule type="cellIs" dxfId="2162" priority="2135" operator="equal">
      <formula>1</formula>
    </cfRule>
  </conditionalFormatting>
  <conditionalFormatting sqref="L94">
    <cfRule type="containsText" dxfId="2161" priority="2134" operator="containsText" text="0"/>
  </conditionalFormatting>
  <conditionalFormatting sqref="L96">
    <cfRule type="cellIs" dxfId="2160" priority="2133" operator="equal">
      <formula>1</formula>
    </cfRule>
  </conditionalFormatting>
  <conditionalFormatting sqref="L96">
    <cfRule type="containsText" dxfId="2159" priority="2132" operator="containsText" text="0"/>
  </conditionalFormatting>
  <conditionalFormatting sqref="L98">
    <cfRule type="cellIs" dxfId="2158" priority="2131" operator="equal">
      <formula>1</formula>
    </cfRule>
  </conditionalFormatting>
  <conditionalFormatting sqref="L98">
    <cfRule type="containsText" dxfId="2157" priority="2130" operator="containsText" text="0"/>
  </conditionalFormatting>
  <conditionalFormatting sqref="L100">
    <cfRule type="cellIs" dxfId="2156" priority="2129" operator="equal">
      <formula>1</formula>
    </cfRule>
  </conditionalFormatting>
  <conditionalFormatting sqref="L100">
    <cfRule type="containsText" dxfId="2155" priority="2128" operator="containsText" text="0"/>
  </conditionalFormatting>
  <conditionalFormatting sqref="L102">
    <cfRule type="cellIs" dxfId="2154" priority="2127" operator="equal">
      <formula>1</formula>
    </cfRule>
  </conditionalFormatting>
  <conditionalFormatting sqref="L102">
    <cfRule type="containsText" dxfId="2153" priority="2126" operator="containsText" text="0"/>
  </conditionalFormatting>
  <conditionalFormatting sqref="L104">
    <cfRule type="cellIs" dxfId="2152" priority="2125" operator="equal">
      <formula>1</formula>
    </cfRule>
  </conditionalFormatting>
  <conditionalFormatting sqref="L104">
    <cfRule type="containsText" dxfId="2151" priority="2124" operator="containsText" text="0"/>
  </conditionalFormatting>
  <conditionalFormatting sqref="L106">
    <cfRule type="cellIs" dxfId="2150" priority="2123" operator="equal">
      <formula>1</formula>
    </cfRule>
  </conditionalFormatting>
  <conditionalFormatting sqref="L106">
    <cfRule type="containsText" dxfId="2149" priority="2122" operator="containsText" text="0"/>
  </conditionalFormatting>
  <conditionalFormatting sqref="L108">
    <cfRule type="cellIs" dxfId="2148" priority="2121" operator="equal">
      <formula>1</formula>
    </cfRule>
  </conditionalFormatting>
  <conditionalFormatting sqref="L108">
    <cfRule type="containsText" dxfId="2147" priority="2120" operator="containsText" text="0"/>
  </conditionalFormatting>
  <conditionalFormatting sqref="M87">
    <cfRule type="cellIs" dxfId="2146" priority="2119" operator="equal">
      <formula>1</formula>
    </cfRule>
  </conditionalFormatting>
  <conditionalFormatting sqref="M87">
    <cfRule type="containsText" dxfId="2145" priority="2118" operator="containsText" text="0"/>
  </conditionalFormatting>
  <conditionalFormatting sqref="M89">
    <cfRule type="cellIs" dxfId="2144" priority="2117" operator="equal">
      <formula>1</formula>
    </cfRule>
  </conditionalFormatting>
  <conditionalFormatting sqref="M89">
    <cfRule type="containsText" dxfId="2143" priority="2116" operator="containsText" text="0"/>
  </conditionalFormatting>
  <conditionalFormatting sqref="M91">
    <cfRule type="cellIs" dxfId="2142" priority="2115" operator="equal">
      <formula>1</formula>
    </cfRule>
  </conditionalFormatting>
  <conditionalFormatting sqref="M91">
    <cfRule type="containsText" dxfId="2141" priority="2114" operator="containsText" text="0"/>
  </conditionalFormatting>
  <conditionalFormatting sqref="M93">
    <cfRule type="cellIs" dxfId="2140" priority="2113" operator="equal">
      <formula>1</formula>
    </cfRule>
  </conditionalFormatting>
  <conditionalFormatting sqref="M93">
    <cfRule type="containsText" dxfId="2139" priority="2112" operator="containsText" text="0"/>
  </conditionalFormatting>
  <conditionalFormatting sqref="M95">
    <cfRule type="cellIs" dxfId="2138" priority="2111" operator="equal">
      <formula>1</formula>
    </cfRule>
  </conditionalFormatting>
  <conditionalFormatting sqref="M95">
    <cfRule type="containsText" dxfId="2137" priority="2110" operator="containsText" text="0"/>
  </conditionalFormatting>
  <conditionalFormatting sqref="M97">
    <cfRule type="cellIs" dxfId="2136" priority="2109" operator="equal">
      <formula>1</formula>
    </cfRule>
  </conditionalFormatting>
  <conditionalFormatting sqref="M97">
    <cfRule type="containsText" dxfId="2135" priority="2108" operator="containsText" text="0"/>
  </conditionalFormatting>
  <conditionalFormatting sqref="M99">
    <cfRule type="cellIs" dxfId="2134" priority="2107" operator="equal">
      <formula>1</formula>
    </cfRule>
  </conditionalFormatting>
  <conditionalFormatting sqref="M99">
    <cfRule type="containsText" dxfId="2133" priority="2106" operator="containsText" text="0"/>
  </conditionalFormatting>
  <conditionalFormatting sqref="M101">
    <cfRule type="cellIs" dxfId="2132" priority="2105" operator="equal">
      <formula>1</formula>
    </cfRule>
  </conditionalFormatting>
  <conditionalFormatting sqref="M101">
    <cfRule type="containsText" dxfId="2131" priority="2104" operator="containsText" text="0"/>
  </conditionalFormatting>
  <conditionalFormatting sqref="M103">
    <cfRule type="cellIs" dxfId="2130" priority="2103" operator="equal">
      <formula>1</formula>
    </cfRule>
  </conditionalFormatting>
  <conditionalFormatting sqref="M103">
    <cfRule type="containsText" dxfId="2129" priority="2102" operator="containsText" text="0"/>
  </conditionalFormatting>
  <conditionalFormatting sqref="M105">
    <cfRule type="cellIs" dxfId="2128" priority="2101" operator="equal">
      <formula>1</formula>
    </cfRule>
  </conditionalFormatting>
  <conditionalFormatting sqref="M105">
    <cfRule type="containsText" dxfId="2127" priority="2100" operator="containsText" text="0"/>
  </conditionalFormatting>
  <conditionalFormatting sqref="M107">
    <cfRule type="cellIs" dxfId="2126" priority="2099" operator="equal">
      <formula>1</formula>
    </cfRule>
  </conditionalFormatting>
  <conditionalFormatting sqref="M107">
    <cfRule type="containsText" dxfId="2125" priority="2098" operator="containsText" text="0"/>
  </conditionalFormatting>
  <conditionalFormatting sqref="M109">
    <cfRule type="cellIs" dxfId="2124" priority="2097" operator="equal">
      <formula>1</formula>
    </cfRule>
  </conditionalFormatting>
  <conditionalFormatting sqref="M109">
    <cfRule type="containsText" dxfId="2123" priority="2096" operator="containsText" text="0"/>
  </conditionalFormatting>
  <conditionalFormatting sqref="N86">
    <cfRule type="cellIs" dxfId="2122" priority="2095" operator="equal">
      <formula>1</formula>
    </cfRule>
  </conditionalFormatting>
  <conditionalFormatting sqref="N86">
    <cfRule type="containsText" dxfId="2121" priority="2094" operator="containsText" text="0"/>
  </conditionalFormatting>
  <conditionalFormatting sqref="N88">
    <cfRule type="cellIs" dxfId="2120" priority="2093" operator="equal">
      <formula>1</formula>
    </cfRule>
  </conditionalFormatting>
  <conditionalFormatting sqref="N88">
    <cfRule type="containsText" dxfId="2119" priority="2092" operator="containsText" text="0"/>
  </conditionalFormatting>
  <conditionalFormatting sqref="N90">
    <cfRule type="cellIs" dxfId="2118" priority="2091" operator="equal">
      <formula>1</formula>
    </cfRule>
  </conditionalFormatting>
  <conditionalFormatting sqref="N90">
    <cfRule type="containsText" dxfId="2117" priority="2090" operator="containsText" text="0"/>
  </conditionalFormatting>
  <conditionalFormatting sqref="N92">
    <cfRule type="cellIs" dxfId="2116" priority="2089" operator="equal">
      <formula>1</formula>
    </cfRule>
  </conditionalFormatting>
  <conditionalFormatting sqref="N92">
    <cfRule type="containsText" dxfId="2115" priority="2088" operator="containsText" text="0"/>
  </conditionalFormatting>
  <conditionalFormatting sqref="N94">
    <cfRule type="cellIs" dxfId="2114" priority="2087" operator="equal">
      <formula>1</formula>
    </cfRule>
  </conditionalFormatting>
  <conditionalFormatting sqref="N94">
    <cfRule type="containsText" dxfId="2113" priority="2086" operator="containsText" text="0"/>
  </conditionalFormatting>
  <conditionalFormatting sqref="N96">
    <cfRule type="cellIs" dxfId="2112" priority="2085" operator="equal">
      <formula>1</formula>
    </cfRule>
  </conditionalFormatting>
  <conditionalFormatting sqref="N96">
    <cfRule type="containsText" dxfId="2111" priority="2084" operator="containsText" text="0"/>
  </conditionalFormatting>
  <conditionalFormatting sqref="N98">
    <cfRule type="cellIs" dxfId="2110" priority="2083" operator="equal">
      <formula>1</formula>
    </cfRule>
  </conditionalFormatting>
  <conditionalFormatting sqref="N98">
    <cfRule type="containsText" dxfId="2109" priority="2082" operator="containsText" text="0"/>
  </conditionalFormatting>
  <conditionalFormatting sqref="N100">
    <cfRule type="cellIs" dxfId="2108" priority="2081" operator="equal">
      <formula>1</formula>
    </cfRule>
  </conditionalFormatting>
  <conditionalFormatting sqref="N100">
    <cfRule type="containsText" dxfId="2107" priority="2080" operator="containsText" text="0"/>
  </conditionalFormatting>
  <conditionalFormatting sqref="N102">
    <cfRule type="cellIs" dxfId="2106" priority="2079" operator="equal">
      <formula>1</formula>
    </cfRule>
  </conditionalFormatting>
  <conditionalFormatting sqref="N102">
    <cfRule type="containsText" dxfId="2105" priority="2078" operator="containsText" text="0"/>
  </conditionalFormatting>
  <conditionalFormatting sqref="N104">
    <cfRule type="cellIs" dxfId="2104" priority="2077" operator="equal">
      <formula>1</formula>
    </cfRule>
  </conditionalFormatting>
  <conditionalFormatting sqref="N104">
    <cfRule type="containsText" dxfId="2103" priority="2076" operator="containsText" text="0"/>
  </conditionalFormatting>
  <conditionalFormatting sqref="N106">
    <cfRule type="cellIs" dxfId="2102" priority="2075" operator="equal">
      <formula>1</formula>
    </cfRule>
  </conditionalFormatting>
  <conditionalFormatting sqref="N106">
    <cfRule type="containsText" dxfId="2101" priority="2074" operator="containsText" text="0"/>
  </conditionalFormatting>
  <conditionalFormatting sqref="N108">
    <cfRule type="cellIs" dxfId="2100" priority="2073" operator="equal">
      <formula>1</formula>
    </cfRule>
  </conditionalFormatting>
  <conditionalFormatting sqref="N108">
    <cfRule type="containsText" dxfId="2099" priority="2072" operator="containsText" text="0"/>
  </conditionalFormatting>
  <conditionalFormatting sqref="N110">
    <cfRule type="cellIs" dxfId="2098" priority="2071" operator="equal">
      <formula>1</formula>
    </cfRule>
  </conditionalFormatting>
  <conditionalFormatting sqref="N110">
    <cfRule type="containsText" dxfId="2097" priority="2070" operator="containsText" text="0"/>
  </conditionalFormatting>
  <conditionalFormatting sqref="O85">
    <cfRule type="cellIs" dxfId="2096" priority="2069" operator="equal">
      <formula>1</formula>
    </cfRule>
  </conditionalFormatting>
  <conditionalFormatting sqref="O85">
    <cfRule type="containsText" dxfId="2095" priority="2068" operator="containsText" text="0"/>
  </conditionalFormatting>
  <conditionalFormatting sqref="O87">
    <cfRule type="cellIs" dxfId="2094" priority="2067" operator="equal">
      <formula>1</formula>
    </cfRule>
  </conditionalFormatting>
  <conditionalFormatting sqref="O87">
    <cfRule type="containsText" dxfId="2093" priority="2066" operator="containsText" text="0"/>
  </conditionalFormatting>
  <conditionalFormatting sqref="O89">
    <cfRule type="cellIs" dxfId="2092" priority="2065" operator="equal">
      <formula>1</formula>
    </cfRule>
  </conditionalFormatting>
  <conditionalFormatting sqref="O89">
    <cfRule type="containsText" dxfId="2091" priority="2064" operator="containsText" text="0"/>
  </conditionalFormatting>
  <conditionalFormatting sqref="O91">
    <cfRule type="cellIs" dxfId="2090" priority="2063" operator="equal">
      <formula>1</formula>
    </cfRule>
  </conditionalFormatting>
  <conditionalFormatting sqref="O91">
    <cfRule type="containsText" dxfId="2089" priority="2062" operator="containsText" text="0"/>
  </conditionalFormatting>
  <conditionalFormatting sqref="O93">
    <cfRule type="cellIs" dxfId="2088" priority="2061" operator="equal">
      <formula>1</formula>
    </cfRule>
  </conditionalFormatting>
  <conditionalFormatting sqref="O93">
    <cfRule type="containsText" dxfId="2087" priority="2060" operator="containsText" text="0"/>
  </conditionalFormatting>
  <conditionalFormatting sqref="O95">
    <cfRule type="cellIs" dxfId="2086" priority="2059" operator="equal">
      <formula>1</formula>
    </cfRule>
  </conditionalFormatting>
  <conditionalFormatting sqref="O95">
    <cfRule type="containsText" dxfId="2085" priority="2058" operator="containsText" text="0"/>
  </conditionalFormatting>
  <conditionalFormatting sqref="O97">
    <cfRule type="cellIs" dxfId="2084" priority="2057" operator="equal">
      <formula>1</formula>
    </cfRule>
  </conditionalFormatting>
  <conditionalFormatting sqref="O97">
    <cfRule type="containsText" dxfId="2083" priority="2056" operator="containsText" text="0"/>
  </conditionalFormatting>
  <conditionalFormatting sqref="O99">
    <cfRule type="cellIs" dxfId="2082" priority="2055" operator="equal">
      <formula>1</formula>
    </cfRule>
  </conditionalFormatting>
  <conditionalFormatting sqref="O99">
    <cfRule type="containsText" dxfId="2081" priority="2054" operator="containsText" text="0"/>
  </conditionalFormatting>
  <conditionalFormatting sqref="O101">
    <cfRule type="cellIs" dxfId="2080" priority="2053" operator="equal">
      <formula>1</formula>
    </cfRule>
  </conditionalFormatting>
  <conditionalFormatting sqref="O101">
    <cfRule type="containsText" dxfId="2079" priority="2052" operator="containsText" text="0"/>
  </conditionalFormatting>
  <conditionalFormatting sqref="O103">
    <cfRule type="cellIs" dxfId="2078" priority="2051" operator="equal">
      <formula>1</formula>
    </cfRule>
  </conditionalFormatting>
  <conditionalFormatting sqref="O103">
    <cfRule type="containsText" dxfId="2077" priority="2050" operator="containsText" text="0"/>
  </conditionalFormatting>
  <conditionalFormatting sqref="O105">
    <cfRule type="cellIs" dxfId="2076" priority="2049" operator="equal">
      <formula>1</formula>
    </cfRule>
  </conditionalFormatting>
  <conditionalFormatting sqref="O105">
    <cfRule type="containsText" dxfId="2075" priority="2048" operator="containsText" text="0"/>
  </conditionalFormatting>
  <conditionalFormatting sqref="O107">
    <cfRule type="cellIs" dxfId="2074" priority="2047" operator="equal">
      <formula>1</formula>
    </cfRule>
  </conditionalFormatting>
  <conditionalFormatting sqref="O107">
    <cfRule type="containsText" dxfId="2073" priority="2046" operator="containsText" text="0"/>
  </conditionalFormatting>
  <conditionalFormatting sqref="O110">
    <cfRule type="cellIs" dxfId="2072" priority="2045" operator="equal">
      <formula>1</formula>
    </cfRule>
  </conditionalFormatting>
  <conditionalFormatting sqref="O110">
    <cfRule type="containsText" dxfId="2071" priority="2044" operator="containsText" text="0"/>
  </conditionalFormatting>
  <conditionalFormatting sqref="O109">
    <cfRule type="cellIs" dxfId="2070" priority="2043" operator="equal">
      <formula>1</formula>
    </cfRule>
  </conditionalFormatting>
  <conditionalFormatting sqref="O109">
    <cfRule type="containsText" dxfId="2069" priority="2042" operator="containsText" text="0"/>
  </conditionalFormatting>
  <conditionalFormatting sqref="O111">
    <cfRule type="cellIs" dxfId="2068" priority="2041" operator="equal">
      <formula>1</formula>
    </cfRule>
  </conditionalFormatting>
  <conditionalFormatting sqref="O111">
    <cfRule type="containsText" dxfId="2067" priority="2040" operator="containsText" text="0"/>
  </conditionalFormatting>
  <conditionalFormatting sqref="P84">
    <cfRule type="cellIs" dxfId="2066" priority="2039" operator="equal">
      <formula>1</formula>
    </cfRule>
  </conditionalFormatting>
  <conditionalFormatting sqref="P84">
    <cfRule type="containsText" dxfId="2065" priority="2038" operator="containsText" text="0"/>
  </conditionalFormatting>
  <conditionalFormatting sqref="P86">
    <cfRule type="cellIs" dxfId="2064" priority="2037" operator="equal">
      <formula>1</formula>
    </cfRule>
  </conditionalFormatting>
  <conditionalFormatting sqref="P86">
    <cfRule type="containsText" dxfId="2063" priority="2036" operator="containsText" text="0"/>
  </conditionalFormatting>
  <conditionalFormatting sqref="P88">
    <cfRule type="cellIs" dxfId="2062" priority="2035" operator="equal">
      <formula>1</formula>
    </cfRule>
  </conditionalFormatting>
  <conditionalFormatting sqref="P88">
    <cfRule type="containsText" dxfId="2061" priority="2034" operator="containsText" text="0"/>
  </conditionalFormatting>
  <conditionalFormatting sqref="P90">
    <cfRule type="cellIs" dxfId="2060" priority="2033" operator="equal">
      <formula>1</formula>
    </cfRule>
  </conditionalFormatting>
  <conditionalFormatting sqref="P90">
    <cfRule type="containsText" dxfId="2059" priority="2032" operator="containsText" text="0"/>
  </conditionalFormatting>
  <conditionalFormatting sqref="P92">
    <cfRule type="cellIs" dxfId="2058" priority="2031" operator="equal">
      <formula>1</formula>
    </cfRule>
  </conditionalFormatting>
  <conditionalFormatting sqref="P92">
    <cfRule type="containsText" dxfId="2057" priority="2030" operator="containsText" text="0"/>
  </conditionalFormatting>
  <conditionalFormatting sqref="P94">
    <cfRule type="cellIs" dxfId="2056" priority="2029" operator="equal">
      <formula>1</formula>
    </cfRule>
  </conditionalFormatting>
  <conditionalFormatting sqref="P94">
    <cfRule type="containsText" dxfId="2055" priority="2028" operator="containsText" text="0"/>
  </conditionalFormatting>
  <conditionalFormatting sqref="P96">
    <cfRule type="cellIs" dxfId="2054" priority="2027" operator="equal">
      <formula>1</formula>
    </cfRule>
  </conditionalFormatting>
  <conditionalFormatting sqref="P96">
    <cfRule type="containsText" dxfId="2053" priority="2026" operator="containsText" text="0"/>
  </conditionalFormatting>
  <conditionalFormatting sqref="P98">
    <cfRule type="cellIs" dxfId="2052" priority="2025" operator="equal">
      <formula>1</formula>
    </cfRule>
  </conditionalFormatting>
  <conditionalFormatting sqref="P98">
    <cfRule type="containsText" dxfId="2051" priority="2024" operator="containsText" text="0"/>
  </conditionalFormatting>
  <conditionalFormatting sqref="P100">
    <cfRule type="cellIs" dxfId="2050" priority="2023" operator="equal">
      <formula>1</formula>
    </cfRule>
  </conditionalFormatting>
  <conditionalFormatting sqref="P100">
    <cfRule type="containsText" dxfId="2049" priority="2022" operator="containsText" text="0"/>
  </conditionalFormatting>
  <conditionalFormatting sqref="P102">
    <cfRule type="cellIs" dxfId="2048" priority="2021" operator="equal">
      <formula>1</formula>
    </cfRule>
  </conditionalFormatting>
  <conditionalFormatting sqref="P102">
    <cfRule type="containsText" dxfId="2047" priority="2020" operator="containsText" text="0"/>
  </conditionalFormatting>
  <conditionalFormatting sqref="P104">
    <cfRule type="cellIs" dxfId="2046" priority="2019" operator="equal">
      <formula>1</formula>
    </cfRule>
  </conditionalFormatting>
  <conditionalFormatting sqref="P104">
    <cfRule type="containsText" dxfId="2045" priority="2018" operator="containsText" text="0"/>
  </conditionalFormatting>
  <conditionalFormatting sqref="P106">
    <cfRule type="cellIs" dxfId="2044" priority="2017" operator="equal">
      <formula>1</formula>
    </cfRule>
  </conditionalFormatting>
  <conditionalFormatting sqref="P106">
    <cfRule type="containsText" dxfId="2043" priority="2016" operator="containsText" text="0"/>
  </conditionalFormatting>
  <conditionalFormatting sqref="P108">
    <cfRule type="cellIs" dxfId="2042" priority="2015" operator="equal">
      <formula>1</formula>
    </cfRule>
  </conditionalFormatting>
  <conditionalFormatting sqref="P108">
    <cfRule type="containsText" dxfId="2041" priority="2014" operator="containsText" text="0"/>
  </conditionalFormatting>
  <conditionalFormatting sqref="P110">
    <cfRule type="cellIs" dxfId="2040" priority="2013" operator="equal">
      <formula>1</formula>
    </cfRule>
  </conditionalFormatting>
  <conditionalFormatting sqref="P110">
    <cfRule type="containsText" dxfId="2039" priority="2012" operator="containsText" text="0"/>
  </conditionalFormatting>
  <conditionalFormatting sqref="P112">
    <cfRule type="cellIs" dxfId="2038" priority="2011" operator="equal">
      <formula>1</formula>
    </cfRule>
  </conditionalFormatting>
  <conditionalFormatting sqref="P112">
    <cfRule type="containsText" dxfId="2037" priority="2010" operator="containsText" text="0"/>
  </conditionalFormatting>
  <conditionalFormatting sqref="Q83">
    <cfRule type="cellIs" dxfId="2036" priority="2009" operator="equal">
      <formula>1</formula>
    </cfRule>
  </conditionalFormatting>
  <conditionalFormatting sqref="Q83">
    <cfRule type="containsText" dxfId="2035" priority="2008" operator="containsText" text="0"/>
  </conditionalFormatting>
  <conditionalFormatting sqref="Q85">
    <cfRule type="cellIs" dxfId="2034" priority="2007" operator="equal">
      <formula>1</formula>
    </cfRule>
  </conditionalFormatting>
  <conditionalFormatting sqref="Q85">
    <cfRule type="containsText" dxfId="2033" priority="2006" operator="containsText" text="0"/>
  </conditionalFormatting>
  <conditionalFormatting sqref="Q87">
    <cfRule type="cellIs" dxfId="2032" priority="2005" operator="equal">
      <formula>1</formula>
    </cfRule>
  </conditionalFormatting>
  <conditionalFormatting sqref="Q87">
    <cfRule type="containsText" dxfId="2031" priority="2004" operator="containsText" text="0"/>
  </conditionalFormatting>
  <conditionalFormatting sqref="Q89">
    <cfRule type="cellIs" dxfId="2030" priority="2003" operator="equal">
      <formula>1</formula>
    </cfRule>
  </conditionalFormatting>
  <conditionalFormatting sqref="Q89">
    <cfRule type="containsText" dxfId="2029" priority="2002" operator="containsText" text="0"/>
  </conditionalFormatting>
  <conditionalFormatting sqref="Q91">
    <cfRule type="cellIs" dxfId="2028" priority="2001" operator="equal">
      <formula>1</formula>
    </cfRule>
  </conditionalFormatting>
  <conditionalFormatting sqref="Q91">
    <cfRule type="containsText" dxfId="2027" priority="2000" operator="containsText" text="0"/>
  </conditionalFormatting>
  <conditionalFormatting sqref="Q93">
    <cfRule type="cellIs" dxfId="2026" priority="1999" operator="equal">
      <formula>1</formula>
    </cfRule>
  </conditionalFormatting>
  <conditionalFormatting sqref="Q93">
    <cfRule type="containsText" dxfId="2025" priority="1998" operator="containsText" text="0"/>
  </conditionalFormatting>
  <conditionalFormatting sqref="Q95">
    <cfRule type="cellIs" dxfId="2024" priority="1997" operator="equal">
      <formula>1</formula>
    </cfRule>
  </conditionalFormatting>
  <conditionalFormatting sqref="Q95">
    <cfRule type="containsText" dxfId="2023" priority="1996" operator="containsText" text="0"/>
  </conditionalFormatting>
  <conditionalFormatting sqref="Q97">
    <cfRule type="cellIs" dxfId="2022" priority="1995" operator="equal">
      <formula>1</formula>
    </cfRule>
  </conditionalFormatting>
  <conditionalFormatting sqref="Q97">
    <cfRule type="containsText" dxfId="2021" priority="1994" operator="containsText" text="0"/>
  </conditionalFormatting>
  <conditionalFormatting sqref="Q99">
    <cfRule type="cellIs" dxfId="2020" priority="1993" operator="equal">
      <formula>1</formula>
    </cfRule>
  </conditionalFormatting>
  <conditionalFormatting sqref="Q99">
    <cfRule type="containsText" dxfId="2019" priority="1992" operator="containsText" text="0"/>
  </conditionalFormatting>
  <conditionalFormatting sqref="Q101">
    <cfRule type="cellIs" dxfId="2018" priority="1991" operator="equal">
      <formula>1</formula>
    </cfRule>
  </conditionalFormatting>
  <conditionalFormatting sqref="Q101">
    <cfRule type="containsText" dxfId="2017" priority="1990" operator="containsText" text="0"/>
  </conditionalFormatting>
  <conditionalFormatting sqref="Q103">
    <cfRule type="cellIs" dxfId="2016" priority="1989" operator="equal">
      <formula>1</formula>
    </cfRule>
  </conditionalFormatting>
  <conditionalFormatting sqref="Q103">
    <cfRule type="containsText" dxfId="2015" priority="1988" operator="containsText" text="0"/>
  </conditionalFormatting>
  <conditionalFormatting sqref="Q105">
    <cfRule type="cellIs" dxfId="2014" priority="1987" operator="equal">
      <formula>1</formula>
    </cfRule>
  </conditionalFormatting>
  <conditionalFormatting sqref="Q105">
    <cfRule type="containsText" dxfId="2013" priority="1986" operator="containsText" text="0"/>
  </conditionalFormatting>
  <conditionalFormatting sqref="Q107">
    <cfRule type="cellIs" dxfId="2012" priority="1985" operator="equal">
      <formula>1</formula>
    </cfRule>
  </conditionalFormatting>
  <conditionalFormatting sqref="Q107">
    <cfRule type="containsText" dxfId="2011" priority="1984" operator="containsText" text="0"/>
  </conditionalFormatting>
  <conditionalFormatting sqref="Q109">
    <cfRule type="cellIs" dxfId="2010" priority="1983" operator="equal">
      <formula>1</formula>
    </cfRule>
  </conditionalFormatting>
  <conditionalFormatting sqref="Q109">
    <cfRule type="containsText" dxfId="2009" priority="1982" operator="containsText" text="0"/>
  </conditionalFormatting>
  <conditionalFormatting sqref="Q111">
    <cfRule type="cellIs" dxfId="2008" priority="1981" operator="equal">
      <formula>1</formula>
    </cfRule>
  </conditionalFormatting>
  <conditionalFormatting sqref="Q111">
    <cfRule type="containsText" dxfId="2007" priority="1980" operator="containsText" text="0"/>
  </conditionalFormatting>
  <conditionalFormatting sqref="Q113">
    <cfRule type="cellIs" dxfId="2006" priority="1979" operator="equal">
      <formula>1</formula>
    </cfRule>
  </conditionalFormatting>
  <conditionalFormatting sqref="Q113">
    <cfRule type="containsText" dxfId="2005" priority="1978" operator="containsText" text="0"/>
  </conditionalFormatting>
  <conditionalFormatting sqref="R82">
    <cfRule type="cellIs" dxfId="2004" priority="1977" operator="equal">
      <formula>1</formula>
    </cfRule>
  </conditionalFormatting>
  <conditionalFormatting sqref="R82">
    <cfRule type="containsText" dxfId="2003" priority="1976" operator="containsText" text="0"/>
  </conditionalFormatting>
  <conditionalFormatting sqref="R84">
    <cfRule type="cellIs" dxfId="2002" priority="1975" operator="equal">
      <formula>1</formula>
    </cfRule>
  </conditionalFormatting>
  <conditionalFormatting sqref="R84">
    <cfRule type="containsText" dxfId="2001" priority="1974" operator="containsText" text="0"/>
  </conditionalFormatting>
  <conditionalFormatting sqref="R86">
    <cfRule type="cellIs" dxfId="2000" priority="1973" operator="equal">
      <formula>1</formula>
    </cfRule>
  </conditionalFormatting>
  <conditionalFormatting sqref="R86">
    <cfRule type="containsText" dxfId="1999" priority="1972" operator="containsText" text="0"/>
  </conditionalFormatting>
  <conditionalFormatting sqref="R88">
    <cfRule type="cellIs" dxfId="1998" priority="1971" operator="equal">
      <formula>1</formula>
    </cfRule>
  </conditionalFormatting>
  <conditionalFormatting sqref="R88">
    <cfRule type="containsText" dxfId="1997" priority="1970" operator="containsText" text="0"/>
  </conditionalFormatting>
  <conditionalFormatting sqref="R90">
    <cfRule type="cellIs" dxfId="1996" priority="1969" operator="equal">
      <formula>1</formula>
    </cfRule>
  </conditionalFormatting>
  <conditionalFormatting sqref="R90">
    <cfRule type="containsText" dxfId="1995" priority="1968" operator="containsText" text="0"/>
  </conditionalFormatting>
  <conditionalFormatting sqref="R92">
    <cfRule type="cellIs" dxfId="1994" priority="1967" operator="equal">
      <formula>1</formula>
    </cfRule>
  </conditionalFormatting>
  <conditionalFormatting sqref="R92">
    <cfRule type="containsText" dxfId="1993" priority="1966" operator="containsText" text="0"/>
  </conditionalFormatting>
  <conditionalFormatting sqref="R94">
    <cfRule type="cellIs" dxfId="1992" priority="1965" operator="equal">
      <formula>1</formula>
    </cfRule>
  </conditionalFormatting>
  <conditionalFormatting sqref="R94">
    <cfRule type="containsText" dxfId="1991" priority="1964" operator="containsText" text="0"/>
  </conditionalFormatting>
  <conditionalFormatting sqref="R96">
    <cfRule type="cellIs" dxfId="1990" priority="1963" operator="equal">
      <formula>1</formula>
    </cfRule>
  </conditionalFormatting>
  <conditionalFormatting sqref="R96">
    <cfRule type="containsText" dxfId="1989" priority="1962" operator="containsText" text="0"/>
  </conditionalFormatting>
  <conditionalFormatting sqref="R98">
    <cfRule type="cellIs" dxfId="1988" priority="1961" operator="equal">
      <formula>1</formula>
    </cfRule>
  </conditionalFormatting>
  <conditionalFormatting sqref="R98">
    <cfRule type="containsText" dxfId="1987" priority="1960" operator="containsText" text="0"/>
  </conditionalFormatting>
  <conditionalFormatting sqref="R100">
    <cfRule type="cellIs" dxfId="1986" priority="1959" operator="equal">
      <formula>1</formula>
    </cfRule>
  </conditionalFormatting>
  <conditionalFormatting sqref="R100">
    <cfRule type="containsText" dxfId="1985" priority="1958" operator="containsText" text="0"/>
  </conditionalFormatting>
  <conditionalFormatting sqref="R102">
    <cfRule type="cellIs" dxfId="1984" priority="1957" operator="equal">
      <formula>1</formula>
    </cfRule>
  </conditionalFormatting>
  <conditionalFormatting sqref="R102">
    <cfRule type="containsText" dxfId="1983" priority="1956" operator="containsText" text="0"/>
  </conditionalFormatting>
  <conditionalFormatting sqref="R104">
    <cfRule type="cellIs" dxfId="1982" priority="1955" operator="equal">
      <formula>1</formula>
    </cfRule>
  </conditionalFormatting>
  <conditionalFormatting sqref="R104">
    <cfRule type="containsText" dxfId="1981" priority="1954" operator="containsText" text="0"/>
  </conditionalFormatting>
  <conditionalFormatting sqref="R106">
    <cfRule type="cellIs" dxfId="1980" priority="1953" operator="equal">
      <formula>1</formula>
    </cfRule>
  </conditionalFormatting>
  <conditionalFormatting sqref="R106">
    <cfRule type="containsText" dxfId="1979" priority="1952" operator="containsText" text="0"/>
  </conditionalFormatting>
  <conditionalFormatting sqref="R108">
    <cfRule type="cellIs" dxfId="1978" priority="1951" operator="equal">
      <formula>1</formula>
    </cfRule>
  </conditionalFormatting>
  <conditionalFormatting sqref="R108">
    <cfRule type="containsText" dxfId="1977" priority="1950" operator="containsText" text="0"/>
  </conditionalFormatting>
  <conditionalFormatting sqref="R110">
    <cfRule type="cellIs" dxfId="1976" priority="1949" operator="equal">
      <formula>1</formula>
    </cfRule>
  </conditionalFormatting>
  <conditionalFormatting sqref="R110">
    <cfRule type="containsText" dxfId="1975" priority="1948" operator="containsText" text="0"/>
  </conditionalFormatting>
  <conditionalFormatting sqref="R112">
    <cfRule type="cellIs" dxfId="1974" priority="1947" operator="equal">
      <formula>1</formula>
    </cfRule>
  </conditionalFormatting>
  <conditionalFormatting sqref="R112">
    <cfRule type="containsText" dxfId="1973" priority="1946" operator="containsText" text="0"/>
  </conditionalFormatting>
  <conditionalFormatting sqref="R114">
    <cfRule type="cellIs" dxfId="1972" priority="1945" operator="equal">
      <formula>1</formula>
    </cfRule>
  </conditionalFormatting>
  <conditionalFormatting sqref="R114">
    <cfRule type="containsText" dxfId="1971" priority="1944" operator="containsText" text="0"/>
  </conditionalFormatting>
  <conditionalFormatting sqref="S81">
    <cfRule type="cellIs" dxfId="1970" priority="1943" operator="equal">
      <formula>1</formula>
    </cfRule>
  </conditionalFormatting>
  <conditionalFormatting sqref="S81">
    <cfRule type="containsText" dxfId="1969" priority="1942" operator="containsText" text="0"/>
  </conditionalFormatting>
  <conditionalFormatting sqref="S83">
    <cfRule type="cellIs" dxfId="1968" priority="1941" operator="equal">
      <formula>1</formula>
    </cfRule>
  </conditionalFormatting>
  <conditionalFormatting sqref="S83">
    <cfRule type="containsText" dxfId="1967" priority="1940" operator="containsText" text="0"/>
  </conditionalFormatting>
  <conditionalFormatting sqref="S85">
    <cfRule type="cellIs" dxfId="1966" priority="1939" operator="equal">
      <formula>1</formula>
    </cfRule>
  </conditionalFormatting>
  <conditionalFormatting sqref="S85">
    <cfRule type="containsText" dxfId="1965" priority="1938" operator="containsText" text="0"/>
  </conditionalFormatting>
  <conditionalFormatting sqref="S87">
    <cfRule type="cellIs" dxfId="1964" priority="1937" operator="equal">
      <formula>1</formula>
    </cfRule>
  </conditionalFormatting>
  <conditionalFormatting sqref="S87">
    <cfRule type="containsText" dxfId="1963" priority="1936" operator="containsText" text="0"/>
  </conditionalFormatting>
  <conditionalFormatting sqref="S89">
    <cfRule type="cellIs" dxfId="1962" priority="1935" operator="equal">
      <formula>1</formula>
    </cfRule>
  </conditionalFormatting>
  <conditionalFormatting sqref="S89">
    <cfRule type="containsText" dxfId="1961" priority="1934" operator="containsText" text="0"/>
  </conditionalFormatting>
  <conditionalFormatting sqref="S91">
    <cfRule type="cellIs" dxfId="1960" priority="1933" operator="equal">
      <formula>1</formula>
    </cfRule>
  </conditionalFormatting>
  <conditionalFormatting sqref="S91">
    <cfRule type="containsText" dxfId="1959" priority="1932" operator="containsText" text="0"/>
  </conditionalFormatting>
  <conditionalFormatting sqref="S93">
    <cfRule type="cellIs" dxfId="1958" priority="1931" operator="equal">
      <formula>1</formula>
    </cfRule>
  </conditionalFormatting>
  <conditionalFormatting sqref="S93">
    <cfRule type="containsText" dxfId="1957" priority="1930" operator="containsText" text="0"/>
  </conditionalFormatting>
  <conditionalFormatting sqref="S95">
    <cfRule type="cellIs" dxfId="1956" priority="1929" operator="equal">
      <formula>1</formula>
    </cfRule>
  </conditionalFormatting>
  <conditionalFormatting sqref="S95">
    <cfRule type="containsText" dxfId="1955" priority="1928" operator="containsText" text="0"/>
  </conditionalFormatting>
  <conditionalFormatting sqref="S97">
    <cfRule type="cellIs" dxfId="1954" priority="1927" operator="equal">
      <formula>1</formula>
    </cfRule>
  </conditionalFormatting>
  <conditionalFormatting sqref="S97">
    <cfRule type="containsText" dxfId="1953" priority="1926" operator="containsText" text="0"/>
  </conditionalFormatting>
  <conditionalFormatting sqref="S99">
    <cfRule type="cellIs" dxfId="1952" priority="1925" operator="equal">
      <formula>1</formula>
    </cfRule>
  </conditionalFormatting>
  <conditionalFormatting sqref="S99">
    <cfRule type="containsText" dxfId="1951" priority="1924" operator="containsText" text="0"/>
  </conditionalFormatting>
  <conditionalFormatting sqref="S101">
    <cfRule type="cellIs" dxfId="1950" priority="1923" operator="equal">
      <formula>1</formula>
    </cfRule>
  </conditionalFormatting>
  <conditionalFormatting sqref="S101">
    <cfRule type="containsText" dxfId="1949" priority="1922" operator="containsText" text="0"/>
  </conditionalFormatting>
  <conditionalFormatting sqref="S103">
    <cfRule type="cellIs" dxfId="1948" priority="1921" operator="equal">
      <formula>1</formula>
    </cfRule>
  </conditionalFormatting>
  <conditionalFormatting sqref="S103">
    <cfRule type="containsText" dxfId="1947" priority="1920" operator="containsText" text="0"/>
  </conditionalFormatting>
  <conditionalFormatting sqref="S105">
    <cfRule type="cellIs" dxfId="1946" priority="1919" operator="equal">
      <formula>1</formula>
    </cfRule>
  </conditionalFormatting>
  <conditionalFormatting sqref="S105">
    <cfRule type="containsText" dxfId="1945" priority="1918" operator="containsText" text="0"/>
  </conditionalFormatting>
  <conditionalFormatting sqref="S107">
    <cfRule type="cellIs" dxfId="1944" priority="1917" operator="equal">
      <formula>1</formula>
    </cfRule>
  </conditionalFormatting>
  <conditionalFormatting sqref="S107">
    <cfRule type="containsText" dxfId="1943" priority="1916" operator="containsText" text="0"/>
  </conditionalFormatting>
  <conditionalFormatting sqref="S109">
    <cfRule type="cellIs" dxfId="1942" priority="1915" operator="equal">
      <formula>1</formula>
    </cfRule>
  </conditionalFormatting>
  <conditionalFormatting sqref="S109">
    <cfRule type="containsText" dxfId="1941" priority="1914" operator="containsText" text="0"/>
  </conditionalFormatting>
  <conditionalFormatting sqref="S111">
    <cfRule type="cellIs" dxfId="1940" priority="1913" operator="equal">
      <formula>1</formula>
    </cfRule>
  </conditionalFormatting>
  <conditionalFormatting sqref="S111">
    <cfRule type="containsText" dxfId="1939" priority="1912" operator="containsText" text="0"/>
  </conditionalFormatting>
  <conditionalFormatting sqref="S113">
    <cfRule type="cellIs" dxfId="1938" priority="1911" operator="equal">
      <formula>1</formula>
    </cfRule>
  </conditionalFormatting>
  <conditionalFormatting sqref="S113">
    <cfRule type="containsText" dxfId="1937" priority="1910" operator="containsText" text="0"/>
  </conditionalFormatting>
  <conditionalFormatting sqref="S115">
    <cfRule type="cellIs" dxfId="1936" priority="1909" operator="equal">
      <formula>1</formula>
    </cfRule>
  </conditionalFormatting>
  <conditionalFormatting sqref="S115">
    <cfRule type="containsText" dxfId="1935" priority="1908" operator="containsText" text="0"/>
  </conditionalFormatting>
  <conditionalFormatting sqref="T80">
    <cfRule type="cellIs" dxfId="1934" priority="1907" operator="equal">
      <formula>1</formula>
    </cfRule>
  </conditionalFormatting>
  <conditionalFormatting sqref="T80">
    <cfRule type="containsText" dxfId="1933" priority="1906" operator="containsText" text="0"/>
  </conditionalFormatting>
  <conditionalFormatting sqref="T82">
    <cfRule type="cellIs" dxfId="1932" priority="1905" operator="equal">
      <formula>1</formula>
    </cfRule>
  </conditionalFormatting>
  <conditionalFormatting sqref="T82">
    <cfRule type="containsText" dxfId="1931" priority="1904" operator="containsText" text="0"/>
  </conditionalFormatting>
  <conditionalFormatting sqref="T84">
    <cfRule type="cellIs" dxfId="1930" priority="1903" operator="equal">
      <formula>1</formula>
    </cfRule>
  </conditionalFormatting>
  <conditionalFormatting sqref="T84">
    <cfRule type="containsText" dxfId="1929" priority="1902" operator="containsText" text="0"/>
  </conditionalFormatting>
  <conditionalFormatting sqref="T86">
    <cfRule type="cellIs" dxfId="1928" priority="1901" operator="equal">
      <formula>1</formula>
    </cfRule>
  </conditionalFormatting>
  <conditionalFormatting sqref="T86">
    <cfRule type="containsText" dxfId="1927" priority="1900" operator="containsText" text="0"/>
  </conditionalFormatting>
  <conditionalFormatting sqref="T88">
    <cfRule type="cellIs" dxfId="1926" priority="1899" operator="equal">
      <formula>1</formula>
    </cfRule>
  </conditionalFormatting>
  <conditionalFormatting sqref="T88">
    <cfRule type="containsText" dxfId="1925" priority="1898" operator="containsText" text="0"/>
  </conditionalFormatting>
  <conditionalFormatting sqref="T90">
    <cfRule type="cellIs" dxfId="1924" priority="1897" operator="equal">
      <formula>1</formula>
    </cfRule>
  </conditionalFormatting>
  <conditionalFormatting sqref="T90">
    <cfRule type="containsText" dxfId="1923" priority="1896" operator="containsText" text="0"/>
  </conditionalFormatting>
  <conditionalFormatting sqref="T92">
    <cfRule type="cellIs" dxfId="1922" priority="1895" operator="equal">
      <formula>1</formula>
    </cfRule>
  </conditionalFormatting>
  <conditionalFormatting sqref="T92">
    <cfRule type="containsText" dxfId="1921" priority="1894" operator="containsText" text="0"/>
  </conditionalFormatting>
  <conditionalFormatting sqref="T94">
    <cfRule type="cellIs" dxfId="1920" priority="1893" operator="equal">
      <formula>1</formula>
    </cfRule>
  </conditionalFormatting>
  <conditionalFormatting sqref="T94">
    <cfRule type="containsText" dxfId="1919" priority="1892" operator="containsText" text="0"/>
  </conditionalFormatting>
  <conditionalFormatting sqref="T96">
    <cfRule type="cellIs" dxfId="1918" priority="1891" operator="equal">
      <formula>1</formula>
    </cfRule>
  </conditionalFormatting>
  <conditionalFormatting sqref="T96">
    <cfRule type="containsText" dxfId="1917" priority="1890" operator="containsText" text="0"/>
  </conditionalFormatting>
  <conditionalFormatting sqref="T98">
    <cfRule type="cellIs" dxfId="1916" priority="1889" operator="equal">
      <formula>1</formula>
    </cfRule>
  </conditionalFormatting>
  <conditionalFormatting sqref="T98">
    <cfRule type="containsText" dxfId="1915" priority="1888" operator="containsText" text="0"/>
  </conditionalFormatting>
  <conditionalFormatting sqref="T100">
    <cfRule type="cellIs" dxfId="1914" priority="1887" operator="equal">
      <formula>1</formula>
    </cfRule>
  </conditionalFormatting>
  <conditionalFormatting sqref="T100">
    <cfRule type="containsText" dxfId="1913" priority="1886" operator="containsText" text="0"/>
  </conditionalFormatting>
  <conditionalFormatting sqref="T102">
    <cfRule type="cellIs" dxfId="1912" priority="1885" operator="equal">
      <formula>1</formula>
    </cfRule>
  </conditionalFormatting>
  <conditionalFormatting sqref="T102">
    <cfRule type="containsText" dxfId="1911" priority="1884" operator="containsText" text="0"/>
  </conditionalFormatting>
  <conditionalFormatting sqref="T104">
    <cfRule type="cellIs" dxfId="1910" priority="1883" operator="equal">
      <formula>1</formula>
    </cfRule>
  </conditionalFormatting>
  <conditionalFormatting sqref="T104">
    <cfRule type="containsText" dxfId="1909" priority="1882" operator="containsText" text="0"/>
  </conditionalFormatting>
  <conditionalFormatting sqref="T106">
    <cfRule type="cellIs" dxfId="1908" priority="1881" operator="equal">
      <formula>1</formula>
    </cfRule>
  </conditionalFormatting>
  <conditionalFormatting sqref="T106">
    <cfRule type="containsText" dxfId="1907" priority="1880" operator="containsText" text="0"/>
  </conditionalFormatting>
  <conditionalFormatting sqref="T108">
    <cfRule type="cellIs" dxfId="1906" priority="1879" operator="equal">
      <formula>1</formula>
    </cfRule>
  </conditionalFormatting>
  <conditionalFormatting sqref="T108">
    <cfRule type="containsText" dxfId="1905" priority="1878" operator="containsText" text="0"/>
  </conditionalFormatting>
  <conditionalFormatting sqref="T110">
    <cfRule type="cellIs" dxfId="1904" priority="1877" operator="equal">
      <formula>1</formula>
    </cfRule>
  </conditionalFormatting>
  <conditionalFormatting sqref="T110">
    <cfRule type="containsText" dxfId="1903" priority="1876" operator="containsText" text="0"/>
  </conditionalFormatting>
  <conditionalFormatting sqref="T112">
    <cfRule type="cellIs" dxfId="1902" priority="1875" operator="equal">
      <formula>1</formula>
    </cfRule>
  </conditionalFormatting>
  <conditionalFormatting sqref="T112">
    <cfRule type="containsText" dxfId="1901" priority="1874" operator="containsText" text="0"/>
  </conditionalFormatting>
  <conditionalFormatting sqref="T114">
    <cfRule type="cellIs" dxfId="1900" priority="1873" operator="equal">
      <formula>1</formula>
    </cfRule>
  </conditionalFormatting>
  <conditionalFormatting sqref="T114">
    <cfRule type="containsText" dxfId="1899" priority="1872" operator="containsText" text="0"/>
  </conditionalFormatting>
  <conditionalFormatting sqref="T116">
    <cfRule type="cellIs" dxfId="1898" priority="1871" operator="equal">
      <formula>1</formula>
    </cfRule>
  </conditionalFormatting>
  <conditionalFormatting sqref="T116">
    <cfRule type="containsText" dxfId="1897" priority="1870" operator="containsText" text="0"/>
  </conditionalFormatting>
  <conditionalFormatting sqref="U79">
    <cfRule type="cellIs" dxfId="1896" priority="1869" operator="equal">
      <formula>1</formula>
    </cfRule>
  </conditionalFormatting>
  <conditionalFormatting sqref="U79">
    <cfRule type="containsText" dxfId="1895" priority="1868" operator="containsText" text="0"/>
  </conditionalFormatting>
  <conditionalFormatting sqref="U81">
    <cfRule type="cellIs" dxfId="1894" priority="1867" operator="equal">
      <formula>1</formula>
    </cfRule>
  </conditionalFormatting>
  <conditionalFormatting sqref="U81">
    <cfRule type="containsText" dxfId="1893" priority="1866" operator="containsText" text="0"/>
  </conditionalFormatting>
  <conditionalFormatting sqref="U83">
    <cfRule type="cellIs" dxfId="1892" priority="1865" operator="equal">
      <formula>1</formula>
    </cfRule>
  </conditionalFormatting>
  <conditionalFormatting sqref="U83">
    <cfRule type="containsText" dxfId="1891" priority="1864" operator="containsText" text="0"/>
  </conditionalFormatting>
  <conditionalFormatting sqref="U85">
    <cfRule type="cellIs" dxfId="1890" priority="1863" operator="equal">
      <formula>1</formula>
    </cfRule>
  </conditionalFormatting>
  <conditionalFormatting sqref="U85">
    <cfRule type="containsText" dxfId="1889" priority="1862" operator="containsText" text="0"/>
  </conditionalFormatting>
  <conditionalFormatting sqref="U87">
    <cfRule type="cellIs" dxfId="1888" priority="1861" operator="equal">
      <formula>1</formula>
    </cfRule>
  </conditionalFormatting>
  <conditionalFormatting sqref="U87">
    <cfRule type="containsText" dxfId="1887" priority="1860" operator="containsText" text="0"/>
  </conditionalFormatting>
  <conditionalFormatting sqref="U89">
    <cfRule type="cellIs" dxfId="1886" priority="1859" operator="equal">
      <formula>1</formula>
    </cfRule>
  </conditionalFormatting>
  <conditionalFormatting sqref="U89">
    <cfRule type="containsText" dxfId="1885" priority="1858" operator="containsText" text="0"/>
  </conditionalFormatting>
  <conditionalFormatting sqref="U91">
    <cfRule type="cellIs" dxfId="1884" priority="1857" operator="equal">
      <formula>1</formula>
    </cfRule>
  </conditionalFormatting>
  <conditionalFormatting sqref="U91">
    <cfRule type="containsText" dxfId="1883" priority="1856" operator="containsText" text="0"/>
  </conditionalFormatting>
  <conditionalFormatting sqref="U93">
    <cfRule type="cellIs" dxfId="1882" priority="1855" operator="equal">
      <formula>1</formula>
    </cfRule>
  </conditionalFormatting>
  <conditionalFormatting sqref="U93">
    <cfRule type="containsText" dxfId="1881" priority="1854" operator="containsText" text="0"/>
  </conditionalFormatting>
  <conditionalFormatting sqref="U95">
    <cfRule type="cellIs" dxfId="1880" priority="1853" operator="equal">
      <formula>1</formula>
    </cfRule>
  </conditionalFormatting>
  <conditionalFormatting sqref="U95">
    <cfRule type="containsText" dxfId="1879" priority="1852" operator="containsText" text="0"/>
  </conditionalFormatting>
  <conditionalFormatting sqref="U97">
    <cfRule type="cellIs" dxfId="1878" priority="1851" operator="equal">
      <formula>1</formula>
    </cfRule>
  </conditionalFormatting>
  <conditionalFormatting sqref="U97">
    <cfRule type="containsText" dxfId="1877" priority="1850" operator="containsText" text="0"/>
  </conditionalFormatting>
  <conditionalFormatting sqref="U99">
    <cfRule type="cellIs" dxfId="1876" priority="1849" operator="equal">
      <formula>1</formula>
    </cfRule>
  </conditionalFormatting>
  <conditionalFormatting sqref="U99">
    <cfRule type="containsText" dxfId="1875" priority="1848" operator="containsText" text="0"/>
  </conditionalFormatting>
  <conditionalFormatting sqref="U101">
    <cfRule type="cellIs" dxfId="1874" priority="1847" operator="equal">
      <formula>1</formula>
    </cfRule>
  </conditionalFormatting>
  <conditionalFormatting sqref="U101">
    <cfRule type="containsText" dxfId="1873" priority="1846" operator="containsText" text="0"/>
  </conditionalFormatting>
  <conditionalFormatting sqref="U103">
    <cfRule type="cellIs" dxfId="1872" priority="1845" operator="equal">
      <formula>1</formula>
    </cfRule>
  </conditionalFormatting>
  <conditionalFormatting sqref="U103">
    <cfRule type="containsText" dxfId="1871" priority="1844" operator="containsText" text="0"/>
  </conditionalFormatting>
  <conditionalFormatting sqref="U105">
    <cfRule type="cellIs" dxfId="1870" priority="1843" operator="equal">
      <formula>1</formula>
    </cfRule>
  </conditionalFormatting>
  <conditionalFormatting sqref="U105">
    <cfRule type="containsText" dxfId="1869" priority="1842" operator="containsText" text="0"/>
  </conditionalFormatting>
  <conditionalFormatting sqref="U107">
    <cfRule type="cellIs" dxfId="1868" priority="1841" operator="equal">
      <formula>1</formula>
    </cfRule>
  </conditionalFormatting>
  <conditionalFormatting sqref="U107">
    <cfRule type="containsText" dxfId="1867" priority="1840" operator="containsText" text="0"/>
  </conditionalFormatting>
  <conditionalFormatting sqref="U109">
    <cfRule type="cellIs" dxfId="1866" priority="1839" operator="equal">
      <formula>1</formula>
    </cfRule>
  </conditionalFormatting>
  <conditionalFormatting sqref="U109">
    <cfRule type="containsText" dxfId="1865" priority="1838" operator="containsText" text="0"/>
  </conditionalFormatting>
  <conditionalFormatting sqref="U111">
    <cfRule type="cellIs" dxfId="1864" priority="1837" operator="equal">
      <formula>1</formula>
    </cfRule>
  </conditionalFormatting>
  <conditionalFormatting sqref="U111">
    <cfRule type="containsText" dxfId="1863" priority="1836" operator="containsText" text="0"/>
  </conditionalFormatting>
  <conditionalFormatting sqref="U113">
    <cfRule type="cellIs" dxfId="1862" priority="1835" operator="equal">
      <formula>1</formula>
    </cfRule>
  </conditionalFormatting>
  <conditionalFormatting sqref="U113">
    <cfRule type="containsText" dxfId="1861" priority="1834" operator="containsText" text="0"/>
  </conditionalFormatting>
  <conditionalFormatting sqref="U115">
    <cfRule type="cellIs" dxfId="1860" priority="1833" operator="equal">
      <formula>1</formula>
    </cfRule>
  </conditionalFormatting>
  <conditionalFormatting sqref="U115">
    <cfRule type="containsText" dxfId="1859" priority="1832" operator="containsText" text="0"/>
  </conditionalFormatting>
  <conditionalFormatting sqref="U117">
    <cfRule type="cellIs" dxfId="1858" priority="1831" operator="equal">
      <formula>1</formula>
    </cfRule>
  </conditionalFormatting>
  <conditionalFormatting sqref="U117">
    <cfRule type="containsText" dxfId="1857" priority="1830" operator="containsText" text="0"/>
  </conditionalFormatting>
  <conditionalFormatting sqref="V78">
    <cfRule type="cellIs" dxfId="1856" priority="1829" operator="equal">
      <formula>1</formula>
    </cfRule>
  </conditionalFormatting>
  <conditionalFormatting sqref="V78">
    <cfRule type="containsText" dxfId="1855" priority="1828" operator="containsText" text="0"/>
  </conditionalFormatting>
  <conditionalFormatting sqref="V80">
    <cfRule type="cellIs" dxfId="1854" priority="1827" operator="equal">
      <formula>1</formula>
    </cfRule>
  </conditionalFormatting>
  <conditionalFormatting sqref="V80">
    <cfRule type="containsText" dxfId="1853" priority="1826" operator="containsText" text="0"/>
  </conditionalFormatting>
  <conditionalFormatting sqref="V82">
    <cfRule type="cellIs" dxfId="1852" priority="1825" operator="equal">
      <formula>1</formula>
    </cfRule>
  </conditionalFormatting>
  <conditionalFormatting sqref="V82">
    <cfRule type="containsText" dxfId="1851" priority="1824" operator="containsText" text="0"/>
  </conditionalFormatting>
  <conditionalFormatting sqref="V84">
    <cfRule type="cellIs" dxfId="1850" priority="1823" operator="equal">
      <formula>1</formula>
    </cfRule>
  </conditionalFormatting>
  <conditionalFormatting sqref="V84">
    <cfRule type="containsText" dxfId="1849" priority="1822" operator="containsText" text="0"/>
  </conditionalFormatting>
  <conditionalFormatting sqref="V86">
    <cfRule type="cellIs" dxfId="1848" priority="1821" operator="equal">
      <formula>1</formula>
    </cfRule>
  </conditionalFormatting>
  <conditionalFormatting sqref="V86">
    <cfRule type="containsText" dxfId="1847" priority="1820" operator="containsText" text="0"/>
  </conditionalFormatting>
  <conditionalFormatting sqref="V88">
    <cfRule type="cellIs" dxfId="1846" priority="1819" operator="equal">
      <formula>1</formula>
    </cfRule>
  </conditionalFormatting>
  <conditionalFormatting sqref="V88">
    <cfRule type="containsText" dxfId="1845" priority="1818" operator="containsText" text="0"/>
  </conditionalFormatting>
  <conditionalFormatting sqref="V90">
    <cfRule type="cellIs" dxfId="1844" priority="1817" operator="equal">
      <formula>1</formula>
    </cfRule>
  </conditionalFormatting>
  <conditionalFormatting sqref="V90">
    <cfRule type="containsText" dxfId="1843" priority="1816" operator="containsText" text="0"/>
  </conditionalFormatting>
  <conditionalFormatting sqref="V92">
    <cfRule type="cellIs" dxfId="1842" priority="1815" operator="equal">
      <formula>1</formula>
    </cfRule>
  </conditionalFormatting>
  <conditionalFormatting sqref="V92">
    <cfRule type="containsText" dxfId="1841" priority="1814" operator="containsText" text="0"/>
  </conditionalFormatting>
  <conditionalFormatting sqref="V94">
    <cfRule type="cellIs" dxfId="1840" priority="1813" operator="equal">
      <formula>1</formula>
    </cfRule>
  </conditionalFormatting>
  <conditionalFormatting sqref="V94">
    <cfRule type="containsText" dxfId="1839" priority="1812" operator="containsText" text="0"/>
  </conditionalFormatting>
  <conditionalFormatting sqref="V96">
    <cfRule type="cellIs" dxfId="1838" priority="1811" operator="equal">
      <formula>1</formula>
    </cfRule>
  </conditionalFormatting>
  <conditionalFormatting sqref="V96">
    <cfRule type="containsText" dxfId="1837" priority="1810" operator="containsText" text="0"/>
  </conditionalFormatting>
  <conditionalFormatting sqref="V98">
    <cfRule type="cellIs" dxfId="1836" priority="1809" operator="equal">
      <formula>1</formula>
    </cfRule>
  </conditionalFormatting>
  <conditionalFormatting sqref="V98">
    <cfRule type="containsText" dxfId="1835" priority="1808" operator="containsText" text="0"/>
  </conditionalFormatting>
  <conditionalFormatting sqref="V100">
    <cfRule type="cellIs" dxfId="1834" priority="1807" operator="equal">
      <formula>1</formula>
    </cfRule>
  </conditionalFormatting>
  <conditionalFormatting sqref="V100">
    <cfRule type="containsText" dxfId="1833" priority="1806" operator="containsText" text="0"/>
  </conditionalFormatting>
  <conditionalFormatting sqref="V102">
    <cfRule type="cellIs" dxfId="1832" priority="1805" operator="equal">
      <formula>1</formula>
    </cfRule>
  </conditionalFormatting>
  <conditionalFormatting sqref="V102">
    <cfRule type="containsText" dxfId="1831" priority="1804" operator="containsText" text="0"/>
  </conditionalFormatting>
  <conditionalFormatting sqref="V104">
    <cfRule type="cellIs" dxfId="1830" priority="1803" operator="equal">
      <formula>1</formula>
    </cfRule>
  </conditionalFormatting>
  <conditionalFormatting sqref="V104">
    <cfRule type="containsText" dxfId="1829" priority="1802" operator="containsText" text="0"/>
  </conditionalFormatting>
  <conditionalFormatting sqref="V106">
    <cfRule type="cellIs" dxfId="1828" priority="1801" operator="equal">
      <formula>1</formula>
    </cfRule>
  </conditionalFormatting>
  <conditionalFormatting sqref="V106">
    <cfRule type="containsText" dxfId="1827" priority="1800" operator="containsText" text="0"/>
  </conditionalFormatting>
  <conditionalFormatting sqref="V108">
    <cfRule type="cellIs" dxfId="1826" priority="1799" operator="equal">
      <formula>1</formula>
    </cfRule>
  </conditionalFormatting>
  <conditionalFormatting sqref="V108">
    <cfRule type="containsText" dxfId="1825" priority="1798" operator="containsText" text="0"/>
  </conditionalFormatting>
  <conditionalFormatting sqref="V110">
    <cfRule type="cellIs" dxfId="1824" priority="1797" operator="equal">
      <formula>1</formula>
    </cfRule>
  </conditionalFormatting>
  <conditionalFormatting sqref="V110">
    <cfRule type="containsText" dxfId="1823" priority="1796" operator="containsText" text="0"/>
  </conditionalFormatting>
  <conditionalFormatting sqref="V112">
    <cfRule type="cellIs" dxfId="1822" priority="1795" operator="equal">
      <formula>1</formula>
    </cfRule>
  </conditionalFormatting>
  <conditionalFormatting sqref="V112">
    <cfRule type="containsText" dxfId="1821" priority="1794" operator="containsText" text="0"/>
  </conditionalFormatting>
  <conditionalFormatting sqref="V114">
    <cfRule type="cellIs" dxfId="1820" priority="1793" operator="equal">
      <formula>1</formula>
    </cfRule>
  </conditionalFormatting>
  <conditionalFormatting sqref="V114">
    <cfRule type="containsText" dxfId="1819" priority="1792" operator="containsText" text="0"/>
  </conditionalFormatting>
  <conditionalFormatting sqref="V116">
    <cfRule type="cellIs" dxfId="1818" priority="1791" operator="equal">
      <formula>1</formula>
    </cfRule>
  </conditionalFormatting>
  <conditionalFormatting sqref="V116">
    <cfRule type="containsText" dxfId="1817" priority="1790" operator="containsText" text="0"/>
  </conditionalFormatting>
  <conditionalFormatting sqref="V118">
    <cfRule type="cellIs" dxfId="1816" priority="1789" operator="equal">
      <formula>1</formula>
    </cfRule>
  </conditionalFormatting>
  <conditionalFormatting sqref="V118">
    <cfRule type="containsText" dxfId="1815" priority="1788" operator="containsText" text="0"/>
  </conditionalFormatting>
  <conditionalFormatting sqref="W77">
    <cfRule type="cellIs" dxfId="1814" priority="1787" operator="equal">
      <formula>1</formula>
    </cfRule>
  </conditionalFormatting>
  <conditionalFormatting sqref="W77">
    <cfRule type="containsText" dxfId="1813" priority="1786" operator="containsText" text="0"/>
  </conditionalFormatting>
  <conditionalFormatting sqref="W79">
    <cfRule type="cellIs" dxfId="1812" priority="1785" operator="equal">
      <formula>1</formula>
    </cfRule>
  </conditionalFormatting>
  <conditionalFormatting sqref="W79">
    <cfRule type="containsText" dxfId="1811" priority="1784" operator="containsText" text="0"/>
  </conditionalFormatting>
  <conditionalFormatting sqref="W81">
    <cfRule type="cellIs" dxfId="1810" priority="1783" operator="equal">
      <formula>1</formula>
    </cfRule>
  </conditionalFormatting>
  <conditionalFormatting sqref="W81">
    <cfRule type="containsText" dxfId="1809" priority="1782" operator="containsText" text="0"/>
  </conditionalFormatting>
  <conditionalFormatting sqref="W83">
    <cfRule type="cellIs" dxfId="1808" priority="1781" operator="equal">
      <formula>1</formula>
    </cfRule>
  </conditionalFormatting>
  <conditionalFormatting sqref="W83">
    <cfRule type="containsText" dxfId="1807" priority="1780" operator="containsText" text="0"/>
  </conditionalFormatting>
  <conditionalFormatting sqref="W85">
    <cfRule type="cellIs" dxfId="1806" priority="1779" operator="equal">
      <formula>1</formula>
    </cfRule>
  </conditionalFormatting>
  <conditionalFormatting sqref="W85">
    <cfRule type="containsText" dxfId="1805" priority="1778" operator="containsText" text="0"/>
  </conditionalFormatting>
  <conditionalFormatting sqref="W87">
    <cfRule type="cellIs" dxfId="1804" priority="1777" operator="equal">
      <formula>1</formula>
    </cfRule>
  </conditionalFormatting>
  <conditionalFormatting sqref="W87">
    <cfRule type="containsText" dxfId="1803" priority="1776" operator="containsText" text="0"/>
  </conditionalFormatting>
  <conditionalFormatting sqref="W89">
    <cfRule type="cellIs" dxfId="1802" priority="1775" operator="equal">
      <formula>1</formula>
    </cfRule>
  </conditionalFormatting>
  <conditionalFormatting sqref="W89">
    <cfRule type="containsText" dxfId="1801" priority="1774" operator="containsText" text="0"/>
  </conditionalFormatting>
  <conditionalFormatting sqref="W91">
    <cfRule type="cellIs" dxfId="1800" priority="1773" operator="equal">
      <formula>1</formula>
    </cfRule>
  </conditionalFormatting>
  <conditionalFormatting sqref="W91">
    <cfRule type="containsText" dxfId="1799" priority="1772" operator="containsText" text="0"/>
  </conditionalFormatting>
  <conditionalFormatting sqref="W93">
    <cfRule type="cellIs" dxfId="1798" priority="1771" operator="equal">
      <formula>1</formula>
    </cfRule>
  </conditionalFormatting>
  <conditionalFormatting sqref="W93">
    <cfRule type="containsText" dxfId="1797" priority="1770" operator="containsText" text="0"/>
  </conditionalFormatting>
  <conditionalFormatting sqref="W95">
    <cfRule type="cellIs" dxfId="1796" priority="1769" operator="equal">
      <formula>1</formula>
    </cfRule>
  </conditionalFormatting>
  <conditionalFormatting sqref="W95">
    <cfRule type="containsText" dxfId="1795" priority="1768" operator="containsText" text="0"/>
  </conditionalFormatting>
  <conditionalFormatting sqref="W97">
    <cfRule type="cellIs" dxfId="1794" priority="1767" operator="equal">
      <formula>1</formula>
    </cfRule>
  </conditionalFormatting>
  <conditionalFormatting sqref="W97">
    <cfRule type="containsText" dxfId="1793" priority="1766" operator="containsText" text="0"/>
  </conditionalFormatting>
  <conditionalFormatting sqref="W99">
    <cfRule type="cellIs" dxfId="1792" priority="1765" operator="equal">
      <formula>1</formula>
    </cfRule>
  </conditionalFormatting>
  <conditionalFormatting sqref="W99">
    <cfRule type="containsText" dxfId="1791" priority="1764" operator="containsText" text="0"/>
  </conditionalFormatting>
  <conditionalFormatting sqref="W101">
    <cfRule type="cellIs" dxfId="1790" priority="1763" operator="equal">
      <formula>1</formula>
    </cfRule>
  </conditionalFormatting>
  <conditionalFormatting sqref="W101">
    <cfRule type="containsText" dxfId="1789" priority="1762" operator="containsText" text="0"/>
  </conditionalFormatting>
  <conditionalFormatting sqref="W103">
    <cfRule type="cellIs" dxfId="1788" priority="1761" operator="equal">
      <formula>1</formula>
    </cfRule>
  </conditionalFormatting>
  <conditionalFormatting sqref="W103">
    <cfRule type="containsText" dxfId="1787" priority="1760" operator="containsText" text="0"/>
  </conditionalFormatting>
  <conditionalFormatting sqref="W105">
    <cfRule type="cellIs" dxfId="1786" priority="1759" operator="equal">
      <formula>1</formula>
    </cfRule>
  </conditionalFormatting>
  <conditionalFormatting sqref="W105">
    <cfRule type="containsText" dxfId="1785" priority="1758" operator="containsText" text="0"/>
  </conditionalFormatting>
  <conditionalFormatting sqref="W107">
    <cfRule type="cellIs" dxfId="1784" priority="1757" operator="equal">
      <formula>1</formula>
    </cfRule>
  </conditionalFormatting>
  <conditionalFormatting sqref="W107">
    <cfRule type="containsText" dxfId="1783" priority="1756" operator="containsText" text="0"/>
  </conditionalFormatting>
  <conditionalFormatting sqref="W109">
    <cfRule type="cellIs" dxfId="1782" priority="1755" operator="equal">
      <formula>1</formula>
    </cfRule>
  </conditionalFormatting>
  <conditionalFormatting sqref="W109">
    <cfRule type="containsText" dxfId="1781" priority="1754" operator="containsText" text="0"/>
  </conditionalFormatting>
  <conditionalFormatting sqref="W111">
    <cfRule type="cellIs" dxfId="1780" priority="1753" operator="equal">
      <formula>1</formula>
    </cfRule>
  </conditionalFormatting>
  <conditionalFormatting sqref="W111">
    <cfRule type="containsText" dxfId="1779" priority="1752" operator="containsText" text="0"/>
  </conditionalFormatting>
  <conditionalFormatting sqref="W113">
    <cfRule type="cellIs" dxfId="1778" priority="1751" operator="equal">
      <formula>1</formula>
    </cfRule>
  </conditionalFormatting>
  <conditionalFormatting sqref="W113">
    <cfRule type="containsText" dxfId="1777" priority="1750" operator="containsText" text="0"/>
  </conditionalFormatting>
  <conditionalFormatting sqref="W115">
    <cfRule type="cellIs" dxfId="1776" priority="1749" operator="equal">
      <formula>1</formula>
    </cfRule>
  </conditionalFormatting>
  <conditionalFormatting sqref="W115">
    <cfRule type="containsText" dxfId="1775" priority="1748" operator="containsText" text="0"/>
  </conditionalFormatting>
  <conditionalFormatting sqref="W117">
    <cfRule type="cellIs" dxfId="1774" priority="1747" operator="equal">
      <formula>1</formula>
    </cfRule>
  </conditionalFormatting>
  <conditionalFormatting sqref="W117">
    <cfRule type="containsText" dxfId="1773" priority="1746" operator="containsText" text="0"/>
  </conditionalFormatting>
  <conditionalFormatting sqref="W119">
    <cfRule type="cellIs" dxfId="1772" priority="1745" operator="equal">
      <formula>1</formula>
    </cfRule>
  </conditionalFormatting>
  <conditionalFormatting sqref="W119">
    <cfRule type="containsText" dxfId="1771" priority="1744" operator="containsText" text="0"/>
  </conditionalFormatting>
  <conditionalFormatting sqref="X76">
    <cfRule type="cellIs" dxfId="1770" priority="1743" operator="equal">
      <formula>1</formula>
    </cfRule>
  </conditionalFormatting>
  <conditionalFormatting sqref="X76">
    <cfRule type="containsText" dxfId="1769" priority="1742" operator="containsText" text="0"/>
  </conditionalFormatting>
  <conditionalFormatting sqref="X78">
    <cfRule type="cellIs" dxfId="1768" priority="1741" operator="equal">
      <formula>1</formula>
    </cfRule>
  </conditionalFormatting>
  <conditionalFormatting sqref="X78">
    <cfRule type="containsText" dxfId="1767" priority="1740" operator="containsText" text="0"/>
  </conditionalFormatting>
  <conditionalFormatting sqref="X80">
    <cfRule type="cellIs" dxfId="1766" priority="1739" operator="equal">
      <formula>1</formula>
    </cfRule>
  </conditionalFormatting>
  <conditionalFormatting sqref="X80">
    <cfRule type="containsText" dxfId="1765" priority="1738" operator="containsText" text="0"/>
  </conditionalFormatting>
  <conditionalFormatting sqref="X82">
    <cfRule type="cellIs" dxfId="1764" priority="1737" operator="equal">
      <formula>1</formula>
    </cfRule>
  </conditionalFormatting>
  <conditionalFormatting sqref="X82">
    <cfRule type="containsText" dxfId="1763" priority="1736" operator="containsText" text="0"/>
  </conditionalFormatting>
  <conditionalFormatting sqref="X84">
    <cfRule type="cellIs" dxfId="1762" priority="1735" operator="equal">
      <formula>1</formula>
    </cfRule>
  </conditionalFormatting>
  <conditionalFormatting sqref="X84">
    <cfRule type="containsText" dxfId="1761" priority="1734" operator="containsText" text="0"/>
  </conditionalFormatting>
  <conditionalFormatting sqref="X86">
    <cfRule type="cellIs" dxfId="1760" priority="1733" operator="equal">
      <formula>1</formula>
    </cfRule>
  </conditionalFormatting>
  <conditionalFormatting sqref="X86">
    <cfRule type="containsText" dxfId="1759" priority="1732" operator="containsText" text="0"/>
  </conditionalFormatting>
  <conditionalFormatting sqref="X88">
    <cfRule type="cellIs" dxfId="1758" priority="1731" operator="equal">
      <formula>1</formula>
    </cfRule>
  </conditionalFormatting>
  <conditionalFormatting sqref="X88">
    <cfRule type="containsText" dxfId="1757" priority="1730" operator="containsText" text="0"/>
  </conditionalFormatting>
  <conditionalFormatting sqref="X90">
    <cfRule type="cellIs" dxfId="1756" priority="1729" operator="equal">
      <formula>1</formula>
    </cfRule>
  </conditionalFormatting>
  <conditionalFormatting sqref="X90">
    <cfRule type="containsText" dxfId="1755" priority="1728" operator="containsText" text="0"/>
  </conditionalFormatting>
  <conditionalFormatting sqref="X92">
    <cfRule type="cellIs" dxfId="1754" priority="1727" operator="equal">
      <formula>1</formula>
    </cfRule>
  </conditionalFormatting>
  <conditionalFormatting sqref="X92">
    <cfRule type="containsText" dxfId="1753" priority="1726" operator="containsText" text="0"/>
  </conditionalFormatting>
  <conditionalFormatting sqref="X94">
    <cfRule type="cellIs" dxfId="1752" priority="1725" operator="equal">
      <formula>1</formula>
    </cfRule>
  </conditionalFormatting>
  <conditionalFormatting sqref="X94">
    <cfRule type="containsText" dxfId="1751" priority="1724" operator="containsText" text="0"/>
  </conditionalFormatting>
  <conditionalFormatting sqref="X96">
    <cfRule type="cellIs" dxfId="1750" priority="1723" operator="equal">
      <formula>1</formula>
    </cfRule>
  </conditionalFormatting>
  <conditionalFormatting sqref="X96">
    <cfRule type="containsText" dxfId="1749" priority="1722" operator="containsText" text="0"/>
  </conditionalFormatting>
  <conditionalFormatting sqref="X98">
    <cfRule type="cellIs" dxfId="1748" priority="1721" operator="equal">
      <formula>1</formula>
    </cfRule>
  </conditionalFormatting>
  <conditionalFormatting sqref="X98">
    <cfRule type="containsText" dxfId="1747" priority="1720" operator="containsText" text="0"/>
  </conditionalFormatting>
  <conditionalFormatting sqref="X100">
    <cfRule type="cellIs" dxfId="1746" priority="1719" operator="equal">
      <formula>1</formula>
    </cfRule>
  </conditionalFormatting>
  <conditionalFormatting sqref="X100">
    <cfRule type="containsText" dxfId="1745" priority="1718" operator="containsText" text="0"/>
  </conditionalFormatting>
  <conditionalFormatting sqref="X102">
    <cfRule type="cellIs" dxfId="1744" priority="1717" operator="equal">
      <formula>1</formula>
    </cfRule>
  </conditionalFormatting>
  <conditionalFormatting sqref="X102">
    <cfRule type="containsText" dxfId="1743" priority="1716" operator="containsText" text="0"/>
  </conditionalFormatting>
  <conditionalFormatting sqref="X104">
    <cfRule type="cellIs" dxfId="1742" priority="1715" operator="equal">
      <formula>1</formula>
    </cfRule>
  </conditionalFormatting>
  <conditionalFormatting sqref="X104">
    <cfRule type="containsText" dxfId="1741" priority="1714" operator="containsText" text="0"/>
  </conditionalFormatting>
  <conditionalFormatting sqref="X106">
    <cfRule type="cellIs" dxfId="1740" priority="1713" operator="equal">
      <formula>1</formula>
    </cfRule>
  </conditionalFormatting>
  <conditionalFormatting sqref="X106">
    <cfRule type="containsText" dxfId="1739" priority="1712" operator="containsText" text="0"/>
  </conditionalFormatting>
  <conditionalFormatting sqref="X108">
    <cfRule type="cellIs" dxfId="1738" priority="1711" operator="equal">
      <formula>1</formula>
    </cfRule>
  </conditionalFormatting>
  <conditionalFormatting sqref="X108">
    <cfRule type="containsText" dxfId="1737" priority="1710" operator="containsText" text="0"/>
  </conditionalFormatting>
  <conditionalFormatting sqref="X110">
    <cfRule type="cellIs" dxfId="1736" priority="1709" operator="equal">
      <formula>1</formula>
    </cfRule>
  </conditionalFormatting>
  <conditionalFormatting sqref="X110">
    <cfRule type="containsText" dxfId="1735" priority="1708" operator="containsText" text="0"/>
  </conditionalFormatting>
  <conditionalFormatting sqref="X112">
    <cfRule type="cellIs" dxfId="1734" priority="1707" operator="equal">
      <formula>1</formula>
    </cfRule>
  </conditionalFormatting>
  <conditionalFormatting sqref="X112">
    <cfRule type="containsText" dxfId="1733" priority="1706" operator="containsText" text="0"/>
  </conditionalFormatting>
  <conditionalFormatting sqref="X114">
    <cfRule type="cellIs" dxfId="1732" priority="1705" operator="equal">
      <formula>1</formula>
    </cfRule>
  </conditionalFormatting>
  <conditionalFormatting sqref="X114">
    <cfRule type="containsText" dxfId="1731" priority="1704" operator="containsText" text="0"/>
  </conditionalFormatting>
  <conditionalFormatting sqref="X116">
    <cfRule type="cellIs" dxfId="1730" priority="1703" operator="equal">
      <formula>1</formula>
    </cfRule>
  </conditionalFormatting>
  <conditionalFormatting sqref="X116">
    <cfRule type="containsText" dxfId="1729" priority="1702" operator="containsText" text="0"/>
  </conditionalFormatting>
  <conditionalFormatting sqref="X118">
    <cfRule type="cellIs" dxfId="1728" priority="1701" operator="equal">
      <formula>1</formula>
    </cfRule>
  </conditionalFormatting>
  <conditionalFormatting sqref="X118">
    <cfRule type="containsText" dxfId="1727" priority="1700" operator="containsText" text="0"/>
  </conditionalFormatting>
  <conditionalFormatting sqref="X120">
    <cfRule type="cellIs" dxfId="1726" priority="1699" operator="equal">
      <formula>1</formula>
    </cfRule>
  </conditionalFormatting>
  <conditionalFormatting sqref="X120">
    <cfRule type="containsText" dxfId="1725" priority="1698" operator="containsText" text="0"/>
  </conditionalFormatting>
  <conditionalFormatting sqref="Y75">
    <cfRule type="cellIs" dxfId="1724" priority="1697" operator="equal">
      <formula>1</formula>
    </cfRule>
  </conditionalFormatting>
  <conditionalFormatting sqref="Y75">
    <cfRule type="containsText" dxfId="1723" priority="1696" operator="containsText" text="0"/>
  </conditionalFormatting>
  <conditionalFormatting sqref="Y77">
    <cfRule type="cellIs" dxfId="1722" priority="1695" operator="equal">
      <formula>1</formula>
    </cfRule>
  </conditionalFormatting>
  <conditionalFormatting sqref="Y77">
    <cfRule type="containsText" dxfId="1721" priority="1694" operator="containsText" text="0"/>
  </conditionalFormatting>
  <conditionalFormatting sqref="Y79">
    <cfRule type="cellIs" dxfId="1720" priority="1693" operator="equal">
      <formula>1</formula>
    </cfRule>
  </conditionalFormatting>
  <conditionalFormatting sqref="Y79">
    <cfRule type="containsText" dxfId="1719" priority="1692" operator="containsText" text="0"/>
  </conditionalFormatting>
  <conditionalFormatting sqref="Y81">
    <cfRule type="cellIs" dxfId="1718" priority="1691" operator="equal">
      <formula>1</formula>
    </cfRule>
  </conditionalFormatting>
  <conditionalFormatting sqref="Y81">
    <cfRule type="containsText" dxfId="1717" priority="1690" operator="containsText" text="0"/>
  </conditionalFormatting>
  <conditionalFormatting sqref="Y83">
    <cfRule type="cellIs" dxfId="1716" priority="1689" operator="equal">
      <formula>1</formula>
    </cfRule>
  </conditionalFormatting>
  <conditionalFormatting sqref="Y83">
    <cfRule type="containsText" dxfId="1715" priority="1688" operator="containsText" text="0"/>
  </conditionalFormatting>
  <conditionalFormatting sqref="Y85">
    <cfRule type="cellIs" dxfId="1714" priority="1687" operator="equal">
      <formula>1</formula>
    </cfRule>
  </conditionalFormatting>
  <conditionalFormatting sqref="Y85">
    <cfRule type="containsText" dxfId="1713" priority="1686" operator="containsText" text="0"/>
  </conditionalFormatting>
  <conditionalFormatting sqref="Y87">
    <cfRule type="cellIs" dxfId="1712" priority="1685" operator="equal">
      <formula>1</formula>
    </cfRule>
  </conditionalFormatting>
  <conditionalFormatting sqref="Y87">
    <cfRule type="containsText" dxfId="1711" priority="1684" operator="containsText" text="0"/>
  </conditionalFormatting>
  <conditionalFormatting sqref="Y89">
    <cfRule type="cellIs" dxfId="1710" priority="1683" operator="equal">
      <formula>1</formula>
    </cfRule>
  </conditionalFormatting>
  <conditionalFormatting sqref="Y89">
    <cfRule type="containsText" dxfId="1709" priority="1682" operator="containsText" text="0"/>
  </conditionalFormatting>
  <conditionalFormatting sqref="Y91">
    <cfRule type="cellIs" dxfId="1708" priority="1681" operator="equal">
      <formula>1</formula>
    </cfRule>
  </conditionalFormatting>
  <conditionalFormatting sqref="Y91">
    <cfRule type="containsText" dxfId="1707" priority="1680" operator="containsText" text="0"/>
  </conditionalFormatting>
  <conditionalFormatting sqref="Y93">
    <cfRule type="cellIs" dxfId="1706" priority="1679" operator="equal">
      <formula>1</formula>
    </cfRule>
  </conditionalFormatting>
  <conditionalFormatting sqref="Y93">
    <cfRule type="containsText" dxfId="1705" priority="1678" operator="containsText" text="0"/>
  </conditionalFormatting>
  <conditionalFormatting sqref="Y95">
    <cfRule type="cellIs" dxfId="1704" priority="1677" operator="equal">
      <formula>1</formula>
    </cfRule>
  </conditionalFormatting>
  <conditionalFormatting sqref="Y95">
    <cfRule type="containsText" dxfId="1703" priority="1676" operator="containsText" text="0"/>
  </conditionalFormatting>
  <conditionalFormatting sqref="Y97">
    <cfRule type="cellIs" dxfId="1702" priority="1675" operator="equal">
      <formula>1</formula>
    </cfRule>
  </conditionalFormatting>
  <conditionalFormatting sqref="Y97">
    <cfRule type="containsText" dxfId="1701" priority="1674" operator="containsText" text="0"/>
  </conditionalFormatting>
  <conditionalFormatting sqref="Y99">
    <cfRule type="cellIs" dxfId="1700" priority="1673" operator="equal">
      <formula>1</formula>
    </cfRule>
  </conditionalFormatting>
  <conditionalFormatting sqref="Y99">
    <cfRule type="containsText" dxfId="1699" priority="1672" operator="containsText" text="0"/>
  </conditionalFormatting>
  <conditionalFormatting sqref="Y101">
    <cfRule type="cellIs" dxfId="1698" priority="1671" operator="equal">
      <formula>1</formula>
    </cfRule>
  </conditionalFormatting>
  <conditionalFormatting sqref="Y101">
    <cfRule type="containsText" dxfId="1697" priority="1670" operator="containsText" text="0"/>
  </conditionalFormatting>
  <conditionalFormatting sqref="Y103">
    <cfRule type="cellIs" dxfId="1696" priority="1669" operator="equal">
      <formula>1</formula>
    </cfRule>
  </conditionalFormatting>
  <conditionalFormatting sqref="Y103">
    <cfRule type="containsText" dxfId="1695" priority="1668" operator="containsText" text="0"/>
  </conditionalFormatting>
  <conditionalFormatting sqref="Y105">
    <cfRule type="cellIs" dxfId="1694" priority="1667" operator="equal">
      <formula>1</formula>
    </cfRule>
  </conditionalFormatting>
  <conditionalFormatting sqref="Y105">
    <cfRule type="containsText" dxfId="1693" priority="1666" operator="containsText" text="0"/>
  </conditionalFormatting>
  <conditionalFormatting sqref="Y107">
    <cfRule type="cellIs" dxfId="1692" priority="1665" operator="equal">
      <formula>1</formula>
    </cfRule>
  </conditionalFormatting>
  <conditionalFormatting sqref="Y107">
    <cfRule type="containsText" dxfId="1691" priority="1664" operator="containsText" text="0"/>
  </conditionalFormatting>
  <conditionalFormatting sqref="Y109">
    <cfRule type="cellIs" dxfId="1690" priority="1663" operator="equal">
      <formula>1</formula>
    </cfRule>
  </conditionalFormatting>
  <conditionalFormatting sqref="Y109">
    <cfRule type="containsText" dxfId="1689" priority="1662" operator="containsText" text="0"/>
  </conditionalFormatting>
  <conditionalFormatting sqref="Y111">
    <cfRule type="cellIs" dxfId="1688" priority="1661" operator="equal">
      <formula>1</formula>
    </cfRule>
  </conditionalFormatting>
  <conditionalFormatting sqref="Y111">
    <cfRule type="containsText" dxfId="1687" priority="1660" operator="containsText" text="0"/>
  </conditionalFormatting>
  <conditionalFormatting sqref="Y113">
    <cfRule type="cellIs" dxfId="1686" priority="1659" operator="equal">
      <formula>1</formula>
    </cfRule>
  </conditionalFormatting>
  <conditionalFormatting sqref="Y113">
    <cfRule type="containsText" dxfId="1685" priority="1658" operator="containsText" text="0"/>
  </conditionalFormatting>
  <conditionalFormatting sqref="Y115">
    <cfRule type="cellIs" dxfId="1684" priority="1657" operator="equal">
      <formula>1</formula>
    </cfRule>
  </conditionalFormatting>
  <conditionalFormatting sqref="Y115">
    <cfRule type="containsText" dxfId="1683" priority="1656" operator="containsText" text="0"/>
  </conditionalFormatting>
  <conditionalFormatting sqref="Y117">
    <cfRule type="cellIs" dxfId="1682" priority="1655" operator="equal">
      <formula>1</formula>
    </cfRule>
  </conditionalFormatting>
  <conditionalFormatting sqref="Y117">
    <cfRule type="containsText" dxfId="1681" priority="1654" operator="containsText" text="0"/>
  </conditionalFormatting>
  <conditionalFormatting sqref="Y119">
    <cfRule type="cellIs" dxfId="1680" priority="1653" operator="equal">
      <formula>1</formula>
    </cfRule>
  </conditionalFormatting>
  <conditionalFormatting sqref="Y119">
    <cfRule type="containsText" dxfId="1679" priority="1652" operator="containsText" text="0"/>
  </conditionalFormatting>
  <conditionalFormatting sqref="Y121">
    <cfRule type="cellIs" dxfId="1678" priority="1651" operator="equal">
      <formula>1</formula>
    </cfRule>
  </conditionalFormatting>
  <conditionalFormatting sqref="Y121">
    <cfRule type="containsText" dxfId="1677" priority="1650" operator="containsText" text="0"/>
  </conditionalFormatting>
  <conditionalFormatting sqref="Z74">
    <cfRule type="cellIs" dxfId="1676" priority="1649" operator="equal">
      <formula>1</formula>
    </cfRule>
  </conditionalFormatting>
  <conditionalFormatting sqref="Z74">
    <cfRule type="containsText" dxfId="1675" priority="1648" operator="containsText" text="0"/>
  </conditionalFormatting>
  <conditionalFormatting sqref="Z76">
    <cfRule type="cellIs" dxfId="1674" priority="1647" operator="equal">
      <formula>1</formula>
    </cfRule>
  </conditionalFormatting>
  <conditionalFormatting sqref="Z76">
    <cfRule type="containsText" dxfId="1673" priority="1646" operator="containsText" text="0"/>
  </conditionalFormatting>
  <conditionalFormatting sqref="Z78">
    <cfRule type="cellIs" dxfId="1672" priority="1645" operator="equal">
      <formula>1</formula>
    </cfRule>
  </conditionalFormatting>
  <conditionalFormatting sqref="Z78">
    <cfRule type="containsText" dxfId="1671" priority="1644" operator="containsText" text="0"/>
  </conditionalFormatting>
  <conditionalFormatting sqref="Z80">
    <cfRule type="cellIs" dxfId="1670" priority="1643" operator="equal">
      <formula>1</formula>
    </cfRule>
  </conditionalFormatting>
  <conditionalFormatting sqref="Z80">
    <cfRule type="containsText" dxfId="1669" priority="1642" operator="containsText" text="0"/>
  </conditionalFormatting>
  <conditionalFormatting sqref="Z82">
    <cfRule type="cellIs" dxfId="1668" priority="1641" operator="equal">
      <formula>1</formula>
    </cfRule>
  </conditionalFormatting>
  <conditionalFormatting sqref="Z82">
    <cfRule type="containsText" dxfId="1667" priority="1640" operator="containsText" text="0"/>
  </conditionalFormatting>
  <conditionalFormatting sqref="Z84">
    <cfRule type="cellIs" dxfId="1666" priority="1639" operator="equal">
      <formula>1</formula>
    </cfRule>
  </conditionalFormatting>
  <conditionalFormatting sqref="Z84">
    <cfRule type="containsText" dxfId="1665" priority="1638" operator="containsText" text="0"/>
  </conditionalFormatting>
  <conditionalFormatting sqref="Z86">
    <cfRule type="cellIs" dxfId="1664" priority="1637" operator="equal">
      <formula>1</formula>
    </cfRule>
  </conditionalFormatting>
  <conditionalFormatting sqref="Z86">
    <cfRule type="containsText" dxfId="1663" priority="1636" operator="containsText" text="0"/>
  </conditionalFormatting>
  <conditionalFormatting sqref="Z88">
    <cfRule type="cellIs" dxfId="1662" priority="1635" operator="equal">
      <formula>1</formula>
    </cfRule>
  </conditionalFormatting>
  <conditionalFormatting sqref="Z88">
    <cfRule type="containsText" dxfId="1661" priority="1634" operator="containsText" text="0"/>
  </conditionalFormatting>
  <conditionalFormatting sqref="Z90">
    <cfRule type="cellIs" dxfId="1660" priority="1633" operator="equal">
      <formula>1</formula>
    </cfRule>
  </conditionalFormatting>
  <conditionalFormatting sqref="Z90">
    <cfRule type="containsText" dxfId="1659" priority="1632" operator="containsText" text="0"/>
  </conditionalFormatting>
  <conditionalFormatting sqref="Z92">
    <cfRule type="cellIs" dxfId="1658" priority="1631" operator="equal">
      <formula>1</formula>
    </cfRule>
  </conditionalFormatting>
  <conditionalFormatting sqref="Z92">
    <cfRule type="containsText" dxfId="1657" priority="1630" operator="containsText" text="0"/>
  </conditionalFormatting>
  <conditionalFormatting sqref="Z94">
    <cfRule type="cellIs" dxfId="1656" priority="1629" operator="equal">
      <formula>1</formula>
    </cfRule>
  </conditionalFormatting>
  <conditionalFormatting sqref="Z94">
    <cfRule type="containsText" dxfId="1655" priority="1628" operator="containsText" text="0"/>
  </conditionalFormatting>
  <conditionalFormatting sqref="Z96">
    <cfRule type="cellIs" dxfId="1654" priority="1627" operator="equal">
      <formula>1</formula>
    </cfRule>
  </conditionalFormatting>
  <conditionalFormatting sqref="Z96">
    <cfRule type="containsText" dxfId="1653" priority="1626" operator="containsText" text="0"/>
  </conditionalFormatting>
  <conditionalFormatting sqref="Z98">
    <cfRule type="cellIs" dxfId="1652" priority="1625" operator="equal">
      <formula>1</formula>
    </cfRule>
  </conditionalFormatting>
  <conditionalFormatting sqref="Z98">
    <cfRule type="containsText" dxfId="1651" priority="1624" operator="containsText" text="0"/>
  </conditionalFormatting>
  <conditionalFormatting sqref="Z100">
    <cfRule type="cellIs" dxfId="1650" priority="1623" operator="equal">
      <formula>1</formula>
    </cfRule>
  </conditionalFormatting>
  <conditionalFormatting sqref="Z100">
    <cfRule type="containsText" dxfId="1649" priority="1622" operator="containsText" text="0"/>
  </conditionalFormatting>
  <conditionalFormatting sqref="Z102">
    <cfRule type="cellIs" dxfId="1648" priority="1621" operator="equal">
      <formula>1</formula>
    </cfRule>
  </conditionalFormatting>
  <conditionalFormatting sqref="Z102">
    <cfRule type="containsText" dxfId="1647" priority="1620" operator="containsText" text="0"/>
  </conditionalFormatting>
  <conditionalFormatting sqref="Z104">
    <cfRule type="cellIs" dxfId="1646" priority="1619" operator="equal">
      <formula>1</formula>
    </cfRule>
  </conditionalFormatting>
  <conditionalFormatting sqref="Z104">
    <cfRule type="containsText" dxfId="1645" priority="1618" operator="containsText" text="0"/>
  </conditionalFormatting>
  <conditionalFormatting sqref="Z106">
    <cfRule type="cellIs" dxfId="1644" priority="1617" operator="equal">
      <formula>1</formula>
    </cfRule>
  </conditionalFormatting>
  <conditionalFormatting sqref="Z106">
    <cfRule type="containsText" dxfId="1643" priority="1616" operator="containsText" text="0"/>
  </conditionalFormatting>
  <conditionalFormatting sqref="Z108">
    <cfRule type="cellIs" dxfId="1642" priority="1615" operator="equal">
      <formula>1</formula>
    </cfRule>
  </conditionalFormatting>
  <conditionalFormatting sqref="Z108">
    <cfRule type="containsText" dxfId="1641" priority="1614" operator="containsText" text="0"/>
  </conditionalFormatting>
  <conditionalFormatting sqref="Z110">
    <cfRule type="cellIs" dxfId="1640" priority="1613" operator="equal">
      <formula>1</formula>
    </cfRule>
  </conditionalFormatting>
  <conditionalFormatting sqref="Z110">
    <cfRule type="containsText" dxfId="1639" priority="1612" operator="containsText" text="0"/>
  </conditionalFormatting>
  <conditionalFormatting sqref="Z112">
    <cfRule type="cellIs" dxfId="1638" priority="1611" operator="equal">
      <formula>1</formula>
    </cfRule>
  </conditionalFormatting>
  <conditionalFormatting sqref="Z112">
    <cfRule type="containsText" dxfId="1637" priority="1610" operator="containsText" text="0"/>
  </conditionalFormatting>
  <conditionalFormatting sqref="Z114">
    <cfRule type="cellIs" dxfId="1636" priority="1609" operator="equal">
      <formula>1</formula>
    </cfRule>
  </conditionalFormatting>
  <conditionalFormatting sqref="Z114">
    <cfRule type="containsText" dxfId="1635" priority="1608" operator="containsText" text="0"/>
  </conditionalFormatting>
  <conditionalFormatting sqref="Z116">
    <cfRule type="cellIs" dxfId="1634" priority="1607" operator="equal">
      <formula>1</formula>
    </cfRule>
  </conditionalFormatting>
  <conditionalFormatting sqref="Z116">
    <cfRule type="containsText" dxfId="1633" priority="1606" operator="containsText" text="0"/>
  </conditionalFormatting>
  <conditionalFormatting sqref="Z118">
    <cfRule type="cellIs" dxfId="1632" priority="1605" operator="equal">
      <formula>1</formula>
    </cfRule>
  </conditionalFormatting>
  <conditionalFormatting sqref="Z118">
    <cfRule type="containsText" dxfId="1631" priority="1604" operator="containsText" text="0"/>
  </conditionalFormatting>
  <conditionalFormatting sqref="Z120">
    <cfRule type="cellIs" dxfId="1630" priority="1603" operator="equal">
      <formula>1</formula>
    </cfRule>
  </conditionalFormatting>
  <conditionalFormatting sqref="Z120">
    <cfRule type="containsText" dxfId="1629" priority="1602" operator="containsText" text="0"/>
  </conditionalFormatting>
  <conditionalFormatting sqref="Z122">
    <cfRule type="cellIs" dxfId="1628" priority="1601" operator="equal">
      <formula>1</formula>
    </cfRule>
  </conditionalFormatting>
  <conditionalFormatting sqref="Z122">
    <cfRule type="containsText" dxfId="1627" priority="1600" operator="containsText" text="0"/>
  </conditionalFormatting>
  <conditionalFormatting sqref="AA73">
    <cfRule type="cellIs" dxfId="1626" priority="1599" operator="equal">
      <formula>1</formula>
    </cfRule>
  </conditionalFormatting>
  <conditionalFormatting sqref="AA73">
    <cfRule type="containsText" dxfId="1625" priority="1598" operator="containsText" text="0"/>
  </conditionalFormatting>
  <conditionalFormatting sqref="AA75">
    <cfRule type="cellIs" dxfId="1624" priority="1597" operator="equal">
      <formula>1</formula>
    </cfRule>
  </conditionalFormatting>
  <conditionalFormatting sqref="AA75">
    <cfRule type="containsText" dxfId="1623" priority="1596" operator="containsText" text="0"/>
  </conditionalFormatting>
  <conditionalFormatting sqref="AA77">
    <cfRule type="cellIs" dxfId="1622" priority="1595" operator="equal">
      <formula>1</formula>
    </cfRule>
  </conditionalFormatting>
  <conditionalFormatting sqref="AA77">
    <cfRule type="containsText" dxfId="1621" priority="1594" operator="containsText" text="0"/>
  </conditionalFormatting>
  <conditionalFormatting sqref="AA79">
    <cfRule type="cellIs" dxfId="1620" priority="1593" operator="equal">
      <formula>1</formula>
    </cfRule>
  </conditionalFormatting>
  <conditionalFormatting sqref="AA79">
    <cfRule type="containsText" dxfId="1619" priority="1592" operator="containsText" text="0"/>
  </conditionalFormatting>
  <conditionalFormatting sqref="AA81">
    <cfRule type="cellIs" dxfId="1618" priority="1591" operator="equal">
      <formula>1</formula>
    </cfRule>
  </conditionalFormatting>
  <conditionalFormatting sqref="AA81">
    <cfRule type="containsText" dxfId="1617" priority="1590" operator="containsText" text="0"/>
  </conditionalFormatting>
  <conditionalFormatting sqref="AA83">
    <cfRule type="cellIs" dxfId="1616" priority="1589" operator="equal">
      <formula>1</formula>
    </cfRule>
  </conditionalFormatting>
  <conditionalFormatting sqref="AA83">
    <cfRule type="containsText" dxfId="1615" priority="1588" operator="containsText" text="0"/>
  </conditionalFormatting>
  <conditionalFormatting sqref="AA85">
    <cfRule type="cellIs" dxfId="1614" priority="1587" operator="equal">
      <formula>1</formula>
    </cfRule>
  </conditionalFormatting>
  <conditionalFormatting sqref="AA85">
    <cfRule type="containsText" dxfId="1613" priority="1586" operator="containsText" text="0"/>
  </conditionalFormatting>
  <conditionalFormatting sqref="AA87">
    <cfRule type="cellIs" dxfId="1612" priority="1585" operator="equal">
      <formula>1</formula>
    </cfRule>
  </conditionalFormatting>
  <conditionalFormatting sqref="AA87">
    <cfRule type="containsText" dxfId="1611" priority="1584" operator="containsText" text="0"/>
  </conditionalFormatting>
  <conditionalFormatting sqref="AA89">
    <cfRule type="cellIs" dxfId="1610" priority="1583" operator="equal">
      <formula>1</formula>
    </cfRule>
  </conditionalFormatting>
  <conditionalFormatting sqref="AA89">
    <cfRule type="containsText" dxfId="1609" priority="1582" operator="containsText" text="0"/>
  </conditionalFormatting>
  <conditionalFormatting sqref="AA91">
    <cfRule type="cellIs" dxfId="1608" priority="1581" operator="equal">
      <formula>1</formula>
    </cfRule>
  </conditionalFormatting>
  <conditionalFormatting sqref="AA91">
    <cfRule type="containsText" dxfId="1607" priority="1580" operator="containsText" text="0"/>
  </conditionalFormatting>
  <conditionalFormatting sqref="AA93">
    <cfRule type="cellIs" dxfId="1606" priority="1579" operator="equal">
      <formula>1</formula>
    </cfRule>
  </conditionalFormatting>
  <conditionalFormatting sqref="AA93">
    <cfRule type="containsText" dxfId="1605" priority="1578" operator="containsText" text="0"/>
  </conditionalFormatting>
  <conditionalFormatting sqref="AA95">
    <cfRule type="cellIs" dxfId="1604" priority="1577" operator="equal">
      <formula>1</formula>
    </cfRule>
  </conditionalFormatting>
  <conditionalFormatting sqref="AA95">
    <cfRule type="containsText" dxfId="1603" priority="1576" operator="containsText" text="0"/>
  </conditionalFormatting>
  <conditionalFormatting sqref="AA97">
    <cfRule type="cellIs" dxfId="1602" priority="1575" operator="equal">
      <formula>1</formula>
    </cfRule>
  </conditionalFormatting>
  <conditionalFormatting sqref="AA97">
    <cfRule type="containsText" dxfId="1601" priority="1574" operator="containsText" text="0"/>
  </conditionalFormatting>
  <conditionalFormatting sqref="AA99">
    <cfRule type="cellIs" dxfId="1600" priority="1573" operator="equal">
      <formula>1</formula>
    </cfRule>
  </conditionalFormatting>
  <conditionalFormatting sqref="AA99">
    <cfRule type="containsText" dxfId="1599" priority="1572" operator="containsText" text="0"/>
  </conditionalFormatting>
  <conditionalFormatting sqref="AA101">
    <cfRule type="cellIs" dxfId="1598" priority="1571" operator="equal">
      <formula>1</formula>
    </cfRule>
  </conditionalFormatting>
  <conditionalFormatting sqref="AA101">
    <cfRule type="containsText" dxfId="1597" priority="1570" operator="containsText" text="0"/>
  </conditionalFormatting>
  <conditionalFormatting sqref="AA103">
    <cfRule type="cellIs" dxfId="1596" priority="1569" operator="equal">
      <formula>1</formula>
    </cfRule>
  </conditionalFormatting>
  <conditionalFormatting sqref="AA103">
    <cfRule type="containsText" dxfId="1595" priority="1568" operator="containsText" text="0"/>
  </conditionalFormatting>
  <conditionalFormatting sqref="AA105">
    <cfRule type="cellIs" dxfId="1594" priority="1567" operator="equal">
      <formula>1</formula>
    </cfRule>
  </conditionalFormatting>
  <conditionalFormatting sqref="AA105">
    <cfRule type="containsText" dxfId="1593" priority="1566" operator="containsText" text="0"/>
  </conditionalFormatting>
  <conditionalFormatting sqref="AA107">
    <cfRule type="cellIs" dxfId="1592" priority="1565" operator="equal">
      <formula>1</formula>
    </cfRule>
  </conditionalFormatting>
  <conditionalFormatting sqref="AA107">
    <cfRule type="containsText" dxfId="1591" priority="1564" operator="containsText" text="0"/>
  </conditionalFormatting>
  <conditionalFormatting sqref="AA109">
    <cfRule type="cellIs" dxfId="1590" priority="1563" operator="equal">
      <formula>1</formula>
    </cfRule>
  </conditionalFormatting>
  <conditionalFormatting sqref="AA109">
    <cfRule type="containsText" dxfId="1589" priority="1562" operator="containsText" text="0"/>
  </conditionalFormatting>
  <conditionalFormatting sqref="AA111">
    <cfRule type="cellIs" dxfId="1588" priority="1561" operator="equal">
      <formula>1</formula>
    </cfRule>
  </conditionalFormatting>
  <conditionalFormatting sqref="AA111">
    <cfRule type="containsText" dxfId="1587" priority="1560" operator="containsText" text="0"/>
  </conditionalFormatting>
  <conditionalFormatting sqref="AA113">
    <cfRule type="cellIs" dxfId="1586" priority="1559" operator="equal">
      <formula>1</formula>
    </cfRule>
  </conditionalFormatting>
  <conditionalFormatting sqref="AA113">
    <cfRule type="containsText" dxfId="1585" priority="1558" operator="containsText" text="0"/>
  </conditionalFormatting>
  <conditionalFormatting sqref="AA115">
    <cfRule type="cellIs" dxfId="1584" priority="1557" operator="equal">
      <formula>1</formula>
    </cfRule>
  </conditionalFormatting>
  <conditionalFormatting sqref="AA115">
    <cfRule type="containsText" dxfId="1583" priority="1556" operator="containsText" text="0"/>
  </conditionalFormatting>
  <conditionalFormatting sqref="AA117">
    <cfRule type="cellIs" dxfId="1582" priority="1555" operator="equal">
      <formula>1</formula>
    </cfRule>
  </conditionalFormatting>
  <conditionalFormatting sqref="AA117">
    <cfRule type="containsText" dxfId="1581" priority="1554" operator="containsText" text="0"/>
  </conditionalFormatting>
  <conditionalFormatting sqref="AA119">
    <cfRule type="cellIs" dxfId="1580" priority="1553" operator="equal">
      <formula>1</formula>
    </cfRule>
  </conditionalFormatting>
  <conditionalFormatting sqref="AA119">
    <cfRule type="containsText" dxfId="1579" priority="1552" operator="containsText" text="0"/>
  </conditionalFormatting>
  <conditionalFormatting sqref="AA121">
    <cfRule type="cellIs" dxfId="1578" priority="1551" operator="equal">
      <formula>1</formula>
    </cfRule>
  </conditionalFormatting>
  <conditionalFormatting sqref="AA121">
    <cfRule type="containsText" dxfId="1577" priority="1550" operator="containsText" text="0"/>
  </conditionalFormatting>
  <conditionalFormatting sqref="AA123">
    <cfRule type="cellIs" dxfId="1576" priority="1549" operator="equal">
      <formula>1</formula>
    </cfRule>
  </conditionalFormatting>
  <conditionalFormatting sqref="AA123">
    <cfRule type="containsText" dxfId="1575" priority="1548" operator="containsText" text="0"/>
  </conditionalFormatting>
  <conditionalFormatting sqref="AB72">
    <cfRule type="cellIs" dxfId="1574" priority="1547" operator="equal">
      <formula>1</formula>
    </cfRule>
  </conditionalFormatting>
  <conditionalFormatting sqref="AB72">
    <cfRule type="containsText" dxfId="1573" priority="1546" operator="containsText" text="0"/>
  </conditionalFormatting>
  <conditionalFormatting sqref="AB74">
    <cfRule type="cellIs" dxfId="1572" priority="1545" operator="equal">
      <formula>1</formula>
    </cfRule>
  </conditionalFormatting>
  <conditionalFormatting sqref="AB74">
    <cfRule type="containsText" dxfId="1571" priority="1544" operator="containsText" text="0"/>
  </conditionalFormatting>
  <conditionalFormatting sqref="AB76">
    <cfRule type="cellIs" dxfId="1570" priority="1543" operator="equal">
      <formula>1</formula>
    </cfRule>
  </conditionalFormatting>
  <conditionalFormatting sqref="AB76">
    <cfRule type="containsText" dxfId="1569" priority="1542" operator="containsText" text="0"/>
  </conditionalFormatting>
  <conditionalFormatting sqref="AB78">
    <cfRule type="cellIs" dxfId="1568" priority="1541" operator="equal">
      <formula>1</formula>
    </cfRule>
  </conditionalFormatting>
  <conditionalFormatting sqref="AB78">
    <cfRule type="containsText" dxfId="1567" priority="1540" operator="containsText" text="0"/>
  </conditionalFormatting>
  <conditionalFormatting sqref="AB80">
    <cfRule type="cellIs" dxfId="1566" priority="1539" operator="equal">
      <formula>1</formula>
    </cfRule>
  </conditionalFormatting>
  <conditionalFormatting sqref="AB80">
    <cfRule type="containsText" dxfId="1565" priority="1538" operator="containsText" text="0"/>
  </conditionalFormatting>
  <conditionalFormatting sqref="AB82">
    <cfRule type="cellIs" dxfId="1564" priority="1537" operator="equal">
      <formula>1</formula>
    </cfRule>
  </conditionalFormatting>
  <conditionalFormatting sqref="AB82">
    <cfRule type="containsText" dxfId="1563" priority="1536" operator="containsText" text="0"/>
  </conditionalFormatting>
  <conditionalFormatting sqref="AB84">
    <cfRule type="cellIs" dxfId="1562" priority="1535" operator="equal">
      <formula>1</formula>
    </cfRule>
  </conditionalFormatting>
  <conditionalFormatting sqref="AB84">
    <cfRule type="containsText" dxfId="1561" priority="1534" operator="containsText" text="0"/>
  </conditionalFormatting>
  <conditionalFormatting sqref="AB86">
    <cfRule type="cellIs" dxfId="1560" priority="1533" operator="equal">
      <formula>1</formula>
    </cfRule>
  </conditionalFormatting>
  <conditionalFormatting sqref="AB86">
    <cfRule type="containsText" dxfId="1559" priority="1532" operator="containsText" text="0"/>
  </conditionalFormatting>
  <conditionalFormatting sqref="AB88">
    <cfRule type="cellIs" dxfId="1558" priority="1531" operator="equal">
      <formula>1</formula>
    </cfRule>
  </conditionalFormatting>
  <conditionalFormatting sqref="AB88">
    <cfRule type="containsText" dxfId="1557" priority="1530" operator="containsText" text="0"/>
  </conditionalFormatting>
  <conditionalFormatting sqref="AB90">
    <cfRule type="cellIs" dxfId="1556" priority="1529" operator="equal">
      <formula>1</formula>
    </cfRule>
  </conditionalFormatting>
  <conditionalFormatting sqref="AB90">
    <cfRule type="containsText" dxfId="1555" priority="1528" operator="containsText" text="0"/>
  </conditionalFormatting>
  <conditionalFormatting sqref="AB92">
    <cfRule type="cellIs" dxfId="1554" priority="1527" operator="equal">
      <formula>1</formula>
    </cfRule>
  </conditionalFormatting>
  <conditionalFormatting sqref="AB92">
    <cfRule type="containsText" dxfId="1553" priority="1526" operator="containsText" text="0"/>
  </conditionalFormatting>
  <conditionalFormatting sqref="AB94">
    <cfRule type="cellIs" dxfId="1552" priority="1525" operator="equal">
      <formula>1</formula>
    </cfRule>
  </conditionalFormatting>
  <conditionalFormatting sqref="AB94">
    <cfRule type="containsText" dxfId="1551" priority="1524" operator="containsText" text="0"/>
  </conditionalFormatting>
  <conditionalFormatting sqref="AB96">
    <cfRule type="cellIs" dxfId="1550" priority="1523" operator="equal">
      <formula>1</formula>
    </cfRule>
  </conditionalFormatting>
  <conditionalFormatting sqref="AB96">
    <cfRule type="containsText" dxfId="1549" priority="1522" operator="containsText" text="0"/>
  </conditionalFormatting>
  <conditionalFormatting sqref="AB98">
    <cfRule type="cellIs" dxfId="1548" priority="1521" operator="equal">
      <formula>1</formula>
    </cfRule>
  </conditionalFormatting>
  <conditionalFormatting sqref="AB98">
    <cfRule type="containsText" dxfId="1547" priority="1520" operator="containsText" text="0"/>
  </conditionalFormatting>
  <conditionalFormatting sqref="AB100">
    <cfRule type="cellIs" dxfId="1546" priority="1519" operator="equal">
      <formula>1</formula>
    </cfRule>
  </conditionalFormatting>
  <conditionalFormatting sqref="AB100">
    <cfRule type="containsText" dxfId="1545" priority="1518" operator="containsText" text="0"/>
  </conditionalFormatting>
  <conditionalFormatting sqref="AB102">
    <cfRule type="cellIs" dxfId="1544" priority="1517" operator="equal">
      <formula>1</formula>
    </cfRule>
  </conditionalFormatting>
  <conditionalFormatting sqref="AB102">
    <cfRule type="containsText" dxfId="1543" priority="1516" operator="containsText" text="0"/>
  </conditionalFormatting>
  <conditionalFormatting sqref="AB104">
    <cfRule type="cellIs" dxfId="1542" priority="1515" operator="equal">
      <formula>1</formula>
    </cfRule>
  </conditionalFormatting>
  <conditionalFormatting sqref="AB104">
    <cfRule type="containsText" dxfId="1541" priority="1514" operator="containsText" text="0"/>
  </conditionalFormatting>
  <conditionalFormatting sqref="AB106">
    <cfRule type="cellIs" dxfId="1540" priority="1513" operator="equal">
      <formula>1</formula>
    </cfRule>
  </conditionalFormatting>
  <conditionalFormatting sqref="AB106">
    <cfRule type="containsText" dxfId="1539" priority="1512" operator="containsText" text="0"/>
  </conditionalFormatting>
  <conditionalFormatting sqref="AB108">
    <cfRule type="cellIs" dxfId="1538" priority="1511" operator="equal">
      <formula>1</formula>
    </cfRule>
  </conditionalFormatting>
  <conditionalFormatting sqref="AB108">
    <cfRule type="containsText" dxfId="1537" priority="1510" operator="containsText" text="0"/>
  </conditionalFormatting>
  <conditionalFormatting sqref="AB110">
    <cfRule type="cellIs" dxfId="1536" priority="1509" operator="equal">
      <formula>1</formula>
    </cfRule>
  </conditionalFormatting>
  <conditionalFormatting sqref="AB110">
    <cfRule type="containsText" dxfId="1535" priority="1508" operator="containsText" text="0"/>
  </conditionalFormatting>
  <conditionalFormatting sqref="AB112">
    <cfRule type="cellIs" dxfId="1534" priority="1507" operator="equal">
      <formula>1</formula>
    </cfRule>
  </conditionalFormatting>
  <conditionalFormatting sqref="AB112">
    <cfRule type="containsText" dxfId="1533" priority="1506" operator="containsText" text="0"/>
  </conditionalFormatting>
  <conditionalFormatting sqref="AB114">
    <cfRule type="cellIs" dxfId="1532" priority="1505" operator="equal">
      <formula>1</formula>
    </cfRule>
  </conditionalFormatting>
  <conditionalFormatting sqref="AB114">
    <cfRule type="containsText" dxfId="1531" priority="1504" operator="containsText" text="0"/>
  </conditionalFormatting>
  <conditionalFormatting sqref="AB118">
    <cfRule type="cellIs" dxfId="1530" priority="1503" operator="equal">
      <formula>1</formula>
    </cfRule>
  </conditionalFormatting>
  <conditionalFormatting sqref="AB118">
    <cfRule type="containsText" dxfId="1529" priority="1502" operator="containsText" text="0"/>
  </conditionalFormatting>
  <conditionalFormatting sqref="AB120">
    <cfRule type="cellIs" dxfId="1528" priority="1501" operator="equal">
      <formula>1</formula>
    </cfRule>
  </conditionalFormatting>
  <conditionalFormatting sqref="AB120">
    <cfRule type="containsText" dxfId="1527" priority="1500" operator="containsText" text="0"/>
  </conditionalFormatting>
  <conditionalFormatting sqref="AB122">
    <cfRule type="cellIs" dxfId="1526" priority="1499" operator="equal">
      <formula>1</formula>
    </cfRule>
  </conditionalFormatting>
  <conditionalFormatting sqref="AB122">
    <cfRule type="containsText" dxfId="1525" priority="1498" operator="containsText" text="0"/>
  </conditionalFormatting>
  <conditionalFormatting sqref="B71:AB71 A70:AB70 A72:AB124">
    <cfRule type="beginsWith" priority="1495" operator="beginsWith" text="0">
      <formula>LEFT(A70,LEN("0"))="0"</formula>
    </cfRule>
    <cfRule type="cellIs" priority="1496" operator="lessThan">
      <formula>1</formula>
    </cfRule>
    <cfRule type="containsText" priority="1497" operator="containsText" text="0">
      <formula>NOT(ISERROR(SEARCH("0",A70)))</formula>
    </cfRule>
  </conditionalFormatting>
  <conditionalFormatting sqref="A96:B98">
    <cfRule type="containsText" dxfId="1524" priority="1494" operator="containsText" text="0">
      <formula>NOT(ISERROR(SEARCH("0",A96)))</formula>
    </cfRule>
  </conditionalFormatting>
  <conditionalFormatting sqref="B71:AB71 A70:AB70 A72:AB124">
    <cfRule type="containsText" dxfId="1523" priority="1493" operator="containsText" text="0">
      <formula>NOT(ISERROR(SEARCH("0",A70)))</formula>
    </cfRule>
  </conditionalFormatting>
  <conditionalFormatting sqref="A97">
    <cfRule type="cellIs" dxfId="1522" priority="1492" operator="equal">
      <formula>1</formula>
    </cfRule>
  </conditionalFormatting>
  <conditionalFormatting sqref="A70:AB124">
    <cfRule type="cellIs" dxfId="1521" priority="1488" operator="equal">
      <formula>0</formula>
    </cfRule>
    <cfRule type="cellIs" dxfId="1520" priority="1489" operator="equal">
      <formula>0.5</formula>
    </cfRule>
    <cfRule type="cellIs" dxfId="1519" priority="1490" operator="equal">
      <formula>1</formula>
    </cfRule>
    <cfRule type="cellIs" dxfId="1518" priority="1491" operator="equal">
      <formula>0.5</formula>
    </cfRule>
  </conditionalFormatting>
  <conditionalFormatting sqref="H90">
    <cfRule type="cellIs" dxfId="1517" priority="1487" operator="equal">
      <formula>1</formula>
    </cfRule>
  </conditionalFormatting>
  <conditionalFormatting sqref="H90">
    <cfRule type="containsText" dxfId="1516" priority="1486" operator="containsText" text="0"/>
  </conditionalFormatting>
  <conditionalFormatting sqref="I89">
    <cfRule type="cellIs" dxfId="1515" priority="1485" operator="equal">
      <formula>1</formula>
    </cfRule>
  </conditionalFormatting>
  <conditionalFormatting sqref="I89">
    <cfRule type="containsText" dxfId="1514" priority="1484" operator="containsText" text="0"/>
  </conditionalFormatting>
  <conditionalFormatting sqref="J88">
    <cfRule type="cellIs" dxfId="1513" priority="1483" operator="equal">
      <formula>1</formula>
    </cfRule>
  </conditionalFormatting>
  <conditionalFormatting sqref="J88">
    <cfRule type="containsText" dxfId="1512" priority="1482" operator="containsText" text="0"/>
  </conditionalFormatting>
  <conditionalFormatting sqref="K87">
    <cfRule type="cellIs" dxfId="1511" priority="1481" operator="equal">
      <formula>1</formula>
    </cfRule>
  </conditionalFormatting>
  <conditionalFormatting sqref="K87">
    <cfRule type="containsText" dxfId="1510" priority="1480" operator="containsText" text="0"/>
  </conditionalFormatting>
  <conditionalFormatting sqref="L86">
    <cfRule type="cellIs" dxfId="1509" priority="1479" operator="equal">
      <formula>1</formula>
    </cfRule>
  </conditionalFormatting>
  <conditionalFormatting sqref="L86">
    <cfRule type="containsText" dxfId="1508" priority="1478" operator="containsText" text="0"/>
  </conditionalFormatting>
  <conditionalFormatting sqref="M85">
    <cfRule type="cellIs" dxfId="1507" priority="1477" operator="equal">
      <formula>1</formula>
    </cfRule>
  </conditionalFormatting>
  <conditionalFormatting sqref="M85">
    <cfRule type="containsText" dxfId="1506" priority="1476" operator="containsText" text="0"/>
  </conditionalFormatting>
  <conditionalFormatting sqref="N84">
    <cfRule type="cellIs" dxfId="1505" priority="1475" operator="equal">
      <formula>1</formula>
    </cfRule>
  </conditionalFormatting>
  <conditionalFormatting sqref="N84">
    <cfRule type="containsText" dxfId="1504" priority="1474" operator="containsText" text="0"/>
  </conditionalFormatting>
  <conditionalFormatting sqref="O83">
    <cfRule type="cellIs" dxfId="1503" priority="1473" operator="equal">
      <formula>1</formula>
    </cfRule>
  </conditionalFormatting>
  <conditionalFormatting sqref="O83">
    <cfRule type="containsText" dxfId="1502" priority="1472" operator="containsText" text="0"/>
  </conditionalFormatting>
  <conditionalFormatting sqref="P82">
    <cfRule type="cellIs" dxfId="1501" priority="1471" operator="equal">
      <formula>1</formula>
    </cfRule>
  </conditionalFormatting>
  <conditionalFormatting sqref="P82">
    <cfRule type="containsText" dxfId="1500" priority="1470" operator="containsText" text="0"/>
  </conditionalFormatting>
  <conditionalFormatting sqref="Q81">
    <cfRule type="cellIs" dxfId="1499" priority="1469" operator="equal">
      <formula>1</formula>
    </cfRule>
  </conditionalFormatting>
  <conditionalFormatting sqref="Q81">
    <cfRule type="containsText" dxfId="1498" priority="1468" operator="containsText" text="0"/>
  </conditionalFormatting>
  <conditionalFormatting sqref="R80">
    <cfRule type="cellIs" dxfId="1497" priority="1467" operator="equal">
      <formula>1</formula>
    </cfRule>
  </conditionalFormatting>
  <conditionalFormatting sqref="R80">
    <cfRule type="containsText" dxfId="1496" priority="1466" operator="containsText" text="0"/>
  </conditionalFormatting>
  <conditionalFormatting sqref="S79">
    <cfRule type="cellIs" dxfId="1495" priority="1465" operator="equal">
      <formula>1</formula>
    </cfRule>
  </conditionalFormatting>
  <conditionalFormatting sqref="S79">
    <cfRule type="containsText" dxfId="1494" priority="1464" operator="containsText" text="0"/>
  </conditionalFormatting>
  <conditionalFormatting sqref="T78">
    <cfRule type="cellIs" dxfId="1493" priority="1463" operator="equal">
      <formula>1</formula>
    </cfRule>
  </conditionalFormatting>
  <conditionalFormatting sqref="T78">
    <cfRule type="containsText" dxfId="1492" priority="1462" operator="containsText" text="0"/>
  </conditionalFormatting>
  <conditionalFormatting sqref="U77">
    <cfRule type="cellIs" dxfId="1491" priority="1461" operator="equal">
      <formula>1</formula>
    </cfRule>
  </conditionalFormatting>
  <conditionalFormatting sqref="U77">
    <cfRule type="containsText" dxfId="1490" priority="1460" operator="containsText" text="0"/>
  </conditionalFormatting>
  <conditionalFormatting sqref="V76">
    <cfRule type="cellIs" dxfId="1489" priority="1459" operator="equal">
      <formula>1</formula>
    </cfRule>
  </conditionalFormatting>
  <conditionalFormatting sqref="V76">
    <cfRule type="containsText" dxfId="1488" priority="1458" operator="containsText" text="0"/>
  </conditionalFormatting>
  <conditionalFormatting sqref="W75">
    <cfRule type="cellIs" dxfId="1487" priority="1457" operator="equal">
      <formula>1</formula>
    </cfRule>
  </conditionalFormatting>
  <conditionalFormatting sqref="W75">
    <cfRule type="containsText" dxfId="1486" priority="1456" operator="containsText" text="0"/>
  </conditionalFormatting>
  <conditionalFormatting sqref="X74">
    <cfRule type="cellIs" dxfId="1485" priority="1455" operator="equal">
      <formula>1</formula>
    </cfRule>
  </conditionalFormatting>
  <conditionalFormatting sqref="X74">
    <cfRule type="containsText" dxfId="1484" priority="1454" operator="containsText" text="0"/>
  </conditionalFormatting>
  <conditionalFormatting sqref="Y73">
    <cfRule type="cellIs" dxfId="1483" priority="1453" operator="equal">
      <formula>1</formula>
    </cfRule>
  </conditionalFormatting>
  <conditionalFormatting sqref="Y73">
    <cfRule type="containsText" dxfId="1482" priority="1452" operator="containsText" text="0"/>
  </conditionalFormatting>
  <conditionalFormatting sqref="Z72">
    <cfRule type="cellIs" dxfId="1481" priority="1451" operator="equal">
      <formula>1</formula>
    </cfRule>
  </conditionalFormatting>
  <conditionalFormatting sqref="Z72">
    <cfRule type="containsText" dxfId="1480" priority="1450" operator="containsText" text="0"/>
  </conditionalFormatting>
  <conditionalFormatting sqref="AA71">
    <cfRule type="cellIs" dxfId="1479" priority="1449" operator="equal">
      <formula>1</formula>
    </cfRule>
  </conditionalFormatting>
  <conditionalFormatting sqref="AA71">
    <cfRule type="containsText" dxfId="1478" priority="1448" operator="containsText" text="0"/>
  </conditionalFormatting>
  <conditionalFormatting sqref="AB70">
    <cfRule type="cellIs" dxfId="1477" priority="1447" operator="equal">
      <formula>1</formula>
    </cfRule>
  </conditionalFormatting>
  <conditionalFormatting sqref="AB70">
    <cfRule type="containsText" dxfId="1476" priority="1446" operator="containsText" text="0"/>
  </conditionalFormatting>
  <conditionalFormatting sqref="I105">
    <cfRule type="cellIs" dxfId="1475" priority="1445" operator="equal">
      <formula>1</formula>
    </cfRule>
  </conditionalFormatting>
  <conditionalFormatting sqref="I105">
    <cfRule type="containsText" dxfId="1474" priority="1444" operator="containsText" text="0"/>
  </conditionalFormatting>
  <conditionalFormatting sqref="J106">
    <cfRule type="cellIs" dxfId="1473" priority="1443" operator="equal">
      <formula>1</formula>
    </cfRule>
  </conditionalFormatting>
  <conditionalFormatting sqref="J106">
    <cfRule type="containsText" dxfId="1472" priority="1442" operator="containsText" text="0"/>
  </conditionalFormatting>
  <conditionalFormatting sqref="K107">
    <cfRule type="cellIs" dxfId="1471" priority="1441" operator="equal">
      <formula>1</formula>
    </cfRule>
  </conditionalFormatting>
  <conditionalFormatting sqref="K107">
    <cfRule type="containsText" dxfId="1470" priority="1440" operator="containsText" text="0"/>
  </conditionalFormatting>
  <conditionalFormatting sqref="L108">
    <cfRule type="cellIs" dxfId="1469" priority="1439" operator="equal">
      <formula>1</formula>
    </cfRule>
  </conditionalFormatting>
  <conditionalFormatting sqref="L108">
    <cfRule type="containsText" dxfId="1468" priority="1438" operator="containsText" text="0"/>
  </conditionalFormatting>
  <conditionalFormatting sqref="M109">
    <cfRule type="cellIs" dxfId="1467" priority="1437" operator="equal">
      <formula>1</formula>
    </cfRule>
  </conditionalFormatting>
  <conditionalFormatting sqref="M109">
    <cfRule type="containsText" dxfId="1466" priority="1436" operator="containsText" text="0"/>
  </conditionalFormatting>
  <conditionalFormatting sqref="N110">
    <cfRule type="cellIs" dxfId="1465" priority="1435" operator="equal">
      <formula>1</formula>
    </cfRule>
  </conditionalFormatting>
  <conditionalFormatting sqref="N110">
    <cfRule type="containsText" dxfId="1464" priority="1434" operator="containsText" text="0"/>
  </conditionalFormatting>
  <conditionalFormatting sqref="P112">
    <cfRule type="cellIs" dxfId="1463" priority="1433" operator="equal">
      <formula>1</formula>
    </cfRule>
  </conditionalFormatting>
  <conditionalFormatting sqref="P112">
    <cfRule type="containsText" dxfId="1462" priority="1432" operator="containsText" text="0"/>
  </conditionalFormatting>
  <conditionalFormatting sqref="Q113">
    <cfRule type="cellIs" dxfId="1461" priority="1431" operator="equal">
      <formula>1</formula>
    </cfRule>
  </conditionalFormatting>
  <conditionalFormatting sqref="Q113">
    <cfRule type="containsText" dxfId="1460" priority="1430" operator="containsText" text="0"/>
  </conditionalFormatting>
  <conditionalFormatting sqref="R114">
    <cfRule type="cellIs" dxfId="1459" priority="1429" operator="equal">
      <formula>1</formula>
    </cfRule>
  </conditionalFormatting>
  <conditionalFormatting sqref="R114">
    <cfRule type="containsText" dxfId="1458" priority="1428" operator="containsText" text="0"/>
  </conditionalFormatting>
  <conditionalFormatting sqref="S115">
    <cfRule type="cellIs" dxfId="1457" priority="1427" operator="equal">
      <formula>1</formula>
    </cfRule>
  </conditionalFormatting>
  <conditionalFormatting sqref="S115">
    <cfRule type="containsText" dxfId="1456" priority="1426" operator="containsText" text="0"/>
  </conditionalFormatting>
  <conditionalFormatting sqref="T116">
    <cfRule type="cellIs" dxfId="1455" priority="1425" operator="equal">
      <formula>1</formula>
    </cfRule>
  </conditionalFormatting>
  <conditionalFormatting sqref="T116">
    <cfRule type="containsText" dxfId="1454" priority="1424" operator="containsText" text="0"/>
  </conditionalFormatting>
  <conditionalFormatting sqref="U117">
    <cfRule type="cellIs" dxfId="1453" priority="1423" operator="equal">
      <formula>1</formula>
    </cfRule>
  </conditionalFormatting>
  <conditionalFormatting sqref="U117">
    <cfRule type="containsText" dxfId="1452" priority="1422" operator="containsText" text="0"/>
  </conditionalFormatting>
  <conditionalFormatting sqref="W119">
    <cfRule type="cellIs" dxfId="1451" priority="1421" operator="equal">
      <formula>1</formula>
    </cfRule>
  </conditionalFormatting>
  <conditionalFormatting sqref="W119">
    <cfRule type="containsText" dxfId="1450" priority="1420" operator="containsText" text="0"/>
  </conditionalFormatting>
  <conditionalFormatting sqref="X120">
    <cfRule type="cellIs" dxfId="1449" priority="1419" operator="equal">
      <formula>1</formula>
    </cfRule>
  </conditionalFormatting>
  <conditionalFormatting sqref="X120">
    <cfRule type="containsText" dxfId="1448" priority="1418" operator="containsText" text="0"/>
  </conditionalFormatting>
  <conditionalFormatting sqref="Y121">
    <cfRule type="cellIs" dxfId="1447" priority="1417" operator="equal">
      <formula>1</formula>
    </cfRule>
  </conditionalFormatting>
  <conditionalFormatting sqref="Y121">
    <cfRule type="containsText" dxfId="1446" priority="1416" operator="containsText" text="0"/>
  </conditionalFormatting>
  <conditionalFormatting sqref="Z122">
    <cfRule type="cellIs" dxfId="1445" priority="1415" operator="equal">
      <formula>1</formula>
    </cfRule>
  </conditionalFormatting>
  <conditionalFormatting sqref="Z122">
    <cfRule type="containsText" dxfId="1444" priority="1414" operator="containsText" text="0"/>
  </conditionalFormatting>
  <conditionalFormatting sqref="AA123">
    <cfRule type="cellIs" dxfId="1443" priority="1413" operator="equal">
      <formula>1</formula>
    </cfRule>
  </conditionalFormatting>
  <conditionalFormatting sqref="AA123">
    <cfRule type="containsText" dxfId="1442" priority="1412" operator="containsText" text="0"/>
  </conditionalFormatting>
  <conditionalFormatting sqref="AB124">
    <cfRule type="cellIs" dxfId="1441" priority="1411" operator="equal">
      <formula>1</formula>
    </cfRule>
  </conditionalFormatting>
  <conditionalFormatting sqref="AB124">
    <cfRule type="containsText" dxfId="1440" priority="1410" operator="containsText" text="0"/>
  </conditionalFormatting>
  <conditionalFormatting sqref="H92">
    <cfRule type="cellIs" dxfId="1439" priority="1409" operator="equal">
      <formula>1</formula>
    </cfRule>
  </conditionalFormatting>
  <conditionalFormatting sqref="H92">
    <cfRule type="containsText" dxfId="1438" priority="1408" operator="containsText" text="0"/>
  </conditionalFormatting>
  <conditionalFormatting sqref="H94">
    <cfRule type="cellIs" dxfId="1437" priority="1407" operator="equal">
      <formula>1</formula>
    </cfRule>
  </conditionalFormatting>
  <conditionalFormatting sqref="H94">
    <cfRule type="containsText" dxfId="1436" priority="1406" operator="containsText" text="0"/>
  </conditionalFormatting>
  <conditionalFormatting sqref="H94">
    <cfRule type="cellIs" dxfId="1435" priority="1405" operator="equal">
      <formula>1</formula>
    </cfRule>
  </conditionalFormatting>
  <conditionalFormatting sqref="H94">
    <cfRule type="containsText" dxfId="1434" priority="1404" operator="containsText" text="0"/>
  </conditionalFormatting>
  <conditionalFormatting sqref="H96">
    <cfRule type="cellIs" dxfId="1433" priority="1403" operator="equal">
      <formula>1</formula>
    </cfRule>
  </conditionalFormatting>
  <conditionalFormatting sqref="H96">
    <cfRule type="containsText" dxfId="1432" priority="1402" operator="containsText" text="0"/>
  </conditionalFormatting>
  <conditionalFormatting sqref="H96">
    <cfRule type="cellIs" dxfId="1431" priority="1401" operator="equal">
      <formula>1</formula>
    </cfRule>
  </conditionalFormatting>
  <conditionalFormatting sqref="H96">
    <cfRule type="containsText" dxfId="1430" priority="1400" operator="containsText" text="0"/>
  </conditionalFormatting>
  <conditionalFormatting sqref="H98">
    <cfRule type="cellIs" dxfId="1429" priority="1399" operator="equal">
      <formula>1</formula>
    </cfRule>
  </conditionalFormatting>
  <conditionalFormatting sqref="H98">
    <cfRule type="containsText" dxfId="1428" priority="1398" operator="containsText" text="0"/>
  </conditionalFormatting>
  <conditionalFormatting sqref="H98">
    <cfRule type="cellIs" dxfId="1427" priority="1397" operator="equal">
      <formula>1</formula>
    </cfRule>
  </conditionalFormatting>
  <conditionalFormatting sqref="H98">
    <cfRule type="containsText" dxfId="1426" priority="1396" operator="containsText" text="0"/>
  </conditionalFormatting>
  <conditionalFormatting sqref="H100">
    <cfRule type="cellIs" dxfId="1425" priority="1395" operator="equal">
      <formula>1</formula>
    </cfRule>
  </conditionalFormatting>
  <conditionalFormatting sqref="H100">
    <cfRule type="containsText" dxfId="1424" priority="1394" operator="containsText" text="0"/>
  </conditionalFormatting>
  <conditionalFormatting sqref="H100">
    <cfRule type="cellIs" dxfId="1423" priority="1393" operator="equal">
      <formula>1</formula>
    </cfRule>
  </conditionalFormatting>
  <conditionalFormatting sqref="H100">
    <cfRule type="containsText" dxfId="1422" priority="1392" operator="containsText" text="0"/>
  </conditionalFormatting>
  <conditionalFormatting sqref="H102">
    <cfRule type="cellIs" dxfId="1421" priority="1391" operator="equal">
      <formula>1</formula>
    </cfRule>
  </conditionalFormatting>
  <conditionalFormatting sqref="H102">
    <cfRule type="containsText" dxfId="1420" priority="1390" operator="containsText" text="0"/>
  </conditionalFormatting>
  <conditionalFormatting sqref="H102">
    <cfRule type="cellIs" dxfId="1419" priority="1389" operator="equal">
      <formula>1</formula>
    </cfRule>
  </conditionalFormatting>
  <conditionalFormatting sqref="H102">
    <cfRule type="containsText" dxfId="1418" priority="1388" operator="containsText" text="0"/>
  </conditionalFormatting>
  <conditionalFormatting sqref="I91">
    <cfRule type="cellIs" dxfId="1417" priority="1387" operator="equal">
      <formula>1</formula>
    </cfRule>
  </conditionalFormatting>
  <conditionalFormatting sqref="I91">
    <cfRule type="containsText" dxfId="1416" priority="1386" operator="containsText" text="0"/>
  </conditionalFormatting>
  <conditionalFormatting sqref="I91">
    <cfRule type="cellIs" dxfId="1415" priority="1385" operator="equal">
      <formula>1</formula>
    </cfRule>
  </conditionalFormatting>
  <conditionalFormatting sqref="I91">
    <cfRule type="containsText" dxfId="1414" priority="1384" operator="containsText" text="0"/>
  </conditionalFormatting>
  <conditionalFormatting sqref="I93">
    <cfRule type="cellIs" dxfId="1413" priority="1383" operator="equal">
      <formula>1</formula>
    </cfRule>
  </conditionalFormatting>
  <conditionalFormatting sqref="I93">
    <cfRule type="containsText" dxfId="1412" priority="1382" operator="containsText" text="0"/>
  </conditionalFormatting>
  <conditionalFormatting sqref="I93">
    <cfRule type="cellIs" dxfId="1411" priority="1381" operator="equal">
      <formula>1</formula>
    </cfRule>
  </conditionalFormatting>
  <conditionalFormatting sqref="I93">
    <cfRule type="containsText" dxfId="1410" priority="1380" operator="containsText" text="0"/>
  </conditionalFormatting>
  <conditionalFormatting sqref="I95">
    <cfRule type="cellIs" dxfId="1409" priority="1379" operator="equal">
      <formula>1</formula>
    </cfRule>
  </conditionalFormatting>
  <conditionalFormatting sqref="I95">
    <cfRule type="containsText" dxfId="1408" priority="1378" operator="containsText" text="0"/>
  </conditionalFormatting>
  <conditionalFormatting sqref="I95">
    <cfRule type="cellIs" dxfId="1407" priority="1377" operator="equal">
      <formula>1</formula>
    </cfRule>
  </conditionalFormatting>
  <conditionalFormatting sqref="I95">
    <cfRule type="containsText" dxfId="1406" priority="1376" operator="containsText" text="0"/>
  </conditionalFormatting>
  <conditionalFormatting sqref="I97">
    <cfRule type="cellIs" dxfId="1405" priority="1375" operator="equal">
      <formula>1</formula>
    </cfRule>
  </conditionalFormatting>
  <conditionalFormatting sqref="I97">
    <cfRule type="containsText" dxfId="1404" priority="1374" operator="containsText" text="0"/>
  </conditionalFormatting>
  <conditionalFormatting sqref="I97">
    <cfRule type="cellIs" dxfId="1403" priority="1373" operator="equal">
      <formula>1</formula>
    </cfRule>
  </conditionalFormatting>
  <conditionalFormatting sqref="I97">
    <cfRule type="containsText" dxfId="1402" priority="1372" operator="containsText" text="0"/>
  </conditionalFormatting>
  <conditionalFormatting sqref="I99">
    <cfRule type="cellIs" dxfId="1401" priority="1371" operator="equal">
      <formula>1</formula>
    </cfRule>
  </conditionalFormatting>
  <conditionalFormatting sqref="I99">
    <cfRule type="containsText" dxfId="1400" priority="1370" operator="containsText" text="0"/>
  </conditionalFormatting>
  <conditionalFormatting sqref="I99">
    <cfRule type="cellIs" dxfId="1399" priority="1369" operator="equal">
      <formula>1</formula>
    </cfRule>
  </conditionalFormatting>
  <conditionalFormatting sqref="I99">
    <cfRule type="containsText" dxfId="1398" priority="1368" operator="containsText" text="0"/>
  </conditionalFormatting>
  <conditionalFormatting sqref="I101">
    <cfRule type="cellIs" dxfId="1397" priority="1367" operator="equal">
      <formula>1</formula>
    </cfRule>
  </conditionalFormatting>
  <conditionalFormatting sqref="I101">
    <cfRule type="containsText" dxfId="1396" priority="1366" operator="containsText" text="0"/>
  </conditionalFormatting>
  <conditionalFormatting sqref="I101">
    <cfRule type="cellIs" dxfId="1395" priority="1365" operator="equal">
      <formula>1</formula>
    </cfRule>
  </conditionalFormatting>
  <conditionalFormatting sqref="I101">
    <cfRule type="containsText" dxfId="1394" priority="1364" operator="containsText" text="0"/>
  </conditionalFormatting>
  <conditionalFormatting sqref="I103">
    <cfRule type="cellIs" dxfId="1393" priority="1363" operator="equal">
      <formula>1</formula>
    </cfRule>
  </conditionalFormatting>
  <conditionalFormatting sqref="I103">
    <cfRule type="containsText" dxfId="1392" priority="1362" operator="containsText" text="0"/>
  </conditionalFormatting>
  <conditionalFormatting sqref="I103">
    <cfRule type="cellIs" dxfId="1391" priority="1361" operator="equal">
      <formula>1</formula>
    </cfRule>
  </conditionalFormatting>
  <conditionalFormatting sqref="I103">
    <cfRule type="containsText" dxfId="1390" priority="1360" operator="containsText" text="0"/>
  </conditionalFormatting>
  <conditionalFormatting sqref="J90">
    <cfRule type="cellIs" dxfId="1389" priority="1359" operator="equal">
      <formula>1</formula>
    </cfRule>
  </conditionalFormatting>
  <conditionalFormatting sqref="J90">
    <cfRule type="containsText" dxfId="1388" priority="1358" operator="containsText" text="0"/>
  </conditionalFormatting>
  <conditionalFormatting sqref="J90">
    <cfRule type="cellIs" dxfId="1387" priority="1357" operator="equal">
      <formula>1</formula>
    </cfRule>
  </conditionalFormatting>
  <conditionalFormatting sqref="J90">
    <cfRule type="containsText" dxfId="1386" priority="1356" operator="containsText" text="0"/>
  </conditionalFormatting>
  <conditionalFormatting sqref="J92">
    <cfRule type="cellIs" dxfId="1385" priority="1355" operator="equal">
      <formula>1</formula>
    </cfRule>
  </conditionalFormatting>
  <conditionalFormatting sqref="J92">
    <cfRule type="containsText" dxfId="1384" priority="1354" operator="containsText" text="0"/>
  </conditionalFormatting>
  <conditionalFormatting sqref="J92">
    <cfRule type="cellIs" dxfId="1383" priority="1353" operator="equal">
      <formula>1</formula>
    </cfRule>
  </conditionalFormatting>
  <conditionalFormatting sqref="J92">
    <cfRule type="containsText" dxfId="1382" priority="1352" operator="containsText" text="0"/>
  </conditionalFormatting>
  <conditionalFormatting sqref="J94">
    <cfRule type="cellIs" dxfId="1381" priority="1351" operator="equal">
      <formula>1</formula>
    </cfRule>
  </conditionalFormatting>
  <conditionalFormatting sqref="J94">
    <cfRule type="containsText" dxfId="1380" priority="1350" operator="containsText" text="0"/>
  </conditionalFormatting>
  <conditionalFormatting sqref="J94">
    <cfRule type="cellIs" dxfId="1379" priority="1349" operator="equal">
      <formula>1</formula>
    </cfRule>
  </conditionalFormatting>
  <conditionalFormatting sqref="J94">
    <cfRule type="containsText" dxfId="1378" priority="1348" operator="containsText" text="0"/>
  </conditionalFormatting>
  <conditionalFormatting sqref="J96">
    <cfRule type="cellIs" dxfId="1377" priority="1347" operator="equal">
      <formula>1</formula>
    </cfRule>
  </conditionalFormatting>
  <conditionalFormatting sqref="J96">
    <cfRule type="containsText" dxfId="1376" priority="1346" operator="containsText" text="0"/>
  </conditionalFormatting>
  <conditionalFormatting sqref="J96">
    <cfRule type="cellIs" dxfId="1375" priority="1345" operator="equal">
      <formula>1</formula>
    </cfRule>
  </conditionalFormatting>
  <conditionalFormatting sqref="J96">
    <cfRule type="containsText" dxfId="1374" priority="1344" operator="containsText" text="0"/>
  </conditionalFormatting>
  <conditionalFormatting sqref="J98">
    <cfRule type="cellIs" dxfId="1373" priority="1343" operator="equal">
      <formula>1</formula>
    </cfRule>
  </conditionalFormatting>
  <conditionalFormatting sqref="J98">
    <cfRule type="containsText" dxfId="1372" priority="1342" operator="containsText" text="0"/>
  </conditionalFormatting>
  <conditionalFormatting sqref="J98">
    <cfRule type="cellIs" dxfId="1371" priority="1341" operator="equal">
      <formula>1</formula>
    </cfRule>
  </conditionalFormatting>
  <conditionalFormatting sqref="J98">
    <cfRule type="containsText" dxfId="1370" priority="1340" operator="containsText" text="0"/>
  </conditionalFormatting>
  <conditionalFormatting sqref="J100">
    <cfRule type="cellIs" dxfId="1369" priority="1339" operator="equal">
      <formula>1</formula>
    </cfRule>
  </conditionalFormatting>
  <conditionalFormatting sqref="J100">
    <cfRule type="containsText" dxfId="1368" priority="1338" operator="containsText" text="0"/>
  </conditionalFormatting>
  <conditionalFormatting sqref="J100">
    <cfRule type="cellIs" dxfId="1367" priority="1337" operator="equal">
      <formula>1</formula>
    </cfRule>
  </conditionalFormatting>
  <conditionalFormatting sqref="J100">
    <cfRule type="containsText" dxfId="1366" priority="1336" operator="containsText" text="0"/>
  </conditionalFormatting>
  <conditionalFormatting sqref="J102">
    <cfRule type="cellIs" dxfId="1365" priority="1335" operator="equal">
      <formula>1</formula>
    </cfRule>
  </conditionalFormatting>
  <conditionalFormatting sqref="J102">
    <cfRule type="containsText" dxfId="1364" priority="1334" operator="containsText" text="0"/>
  </conditionalFormatting>
  <conditionalFormatting sqref="J102">
    <cfRule type="cellIs" dxfId="1363" priority="1333" operator="equal">
      <formula>1</formula>
    </cfRule>
  </conditionalFormatting>
  <conditionalFormatting sqref="J102">
    <cfRule type="containsText" dxfId="1362" priority="1332" operator="containsText" text="0"/>
  </conditionalFormatting>
  <conditionalFormatting sqref="J104">
    <cfRule type="cellIs" dxfId="1361" priority="1331" operator="equal">
      <formula>1</formula>
    </cfRule>
  </conditionalFormatting>
  <conditionalFormatting sqref="J104">
    <cfRule type="containsText" dxfId="1360" priority="1330" operator="containsText" text="0"/>
  </conditionalFormatting>
  <conditionalFormatting sqref="J104">
    <cfRule type="cellIs" dxfId="1359" priority="1329" operator="equal">
      <formula>1</formula>
    </cfRule>
  </conditionalFormatting>
  <conditionalFormatting sqref="J104">
    <cfRule type="containsText" dxfId="1358" priority="1328" operator="containsText" text="0"/>
  </conditionalFormatting>
  <conditionalFormatting sqref="K89">
    <cfRule type="cellIs" dxfId="1357" priority="1327" operator="equal">
      <formula>1</formula>
    </cfRule>
  </conditionalFormatting>
  <conditionalFormatting sqref="K89">
    <cfRule type="containsText" dxfId="1356" priority="1326" operator="containsText" text="0"/>
  </conditionalFormatting>
  <conditionalFormatting sqref="K89">
    <cfRule type="cellIs" dxfId="1355" priority="1325" operator="equal">
      <formula>1</formula>
    </cfRule>
  </conditionalFormatting>
  <conditionalFormatting sqref="K89">
    <cfRule type="containsText" dxfId="1354" priority="1324" operator="containsText" text="0"/>
  </conditionalFormatting>
  <conditionalFormatting sqref="K91">
    <cfRule type="cellIs" dxfId="1353" priority="1323" operator="equal">
      <formula>1</formula>
    </cfRule>
  </conditionalFormatting>
  <conditionalFormatting sqref="K91">
    <cfRule type="containsText" dxfId="1352" priority="1322" operator="containsText" text="0"/>
  </conditionalFormatting>
  <conditionalFormatting sqref="K91">
    <cfRule type="cellIs" dxfId="1351" priority="1321" operator="equal">
      <formula>1</formula>
    </cfRule>
  </conditionalFormatting>
  <conditionalFormatting sqref="K91">
    <cfRule type="containsText" dxfId="1350" priority="1320" operator="containsText" text="0"/>
  </conditionalFormatting>
  <conditionalFormatting sqref="K93">
    <cfRule type="cellIs" dxfId="1349" priority="1319" operator="equal">
      <formula>1</formula>
    </cfRule>
  </conditionalFormatting>
  <conditionalFormatting sqref="K93">
    <cfRule type="containsText" dxfId="1348" priority="1318" operator="containsText" text="0"/>
  </conditionalFormatting>
  <conditionalFormatting sqref="K93">
    <cfRule type="cellIs" dxfId="1347" priority="1317" operator="equal">
      <formula>1</formula>
    </cfRule>
  </conditionalFormatting>
  <conditionalFormatting sqref="K93">
    <cfRule type="containsText" dxfId="1346" priority="1316" operator="containsText" text="0"/>
  </conditionalFormatting>
  <conditionalFormatting sqref="K95">
    <cfRule type="cellIs" dxfId="1345" priority="1315" operator="equal">
      <formula>1</formula>
    </cfRule>
  </conditionalFormatting>
  <conditionalFormatting sqref="K95">
    <cfRule type="containsText" dxfId="1344" priority="1314" operator="containsText" text="0"/>
  </conditionalFormatting>
  <conditionalFormatting sqref="K95">
    <cfRule type="cellIs" dxfId="1343" priority="1313" operator="equal">
      <formula>1</formula>
    </cfRule>
  </conditionalFormatting>
  <conditionalFormatting sqref="K95">
    <cfRule type="containsText" dxfId="1342" priority="1312" operator="containsText" text="0"/>
  </conditionalFormatting>
  <conditionalFormatting sqref="K97">
    <cfRule type="cellIs" dxfId="1341" priority="1311" operator="equal">
      <formula>1</formula>
    </cfRule>
  </conditionalFormatting>
  <conditionalFormatting sqref="K97">
    <cfRule type="containsText" dxfId="1340" priority="1310" operator="containsText" text="0"/>
  </conditionalFormatting>
  <conditionalFormatting sqref="K97">
    <cfRule type="cellIs" dxfId="1339" priority="1309" operator="equal">
      <formula>1</formula>
    </cfRule>
  </conditionalFormatting>
  <conditionalFormatting sqref="K97">
    <cfRule type="containsText" dxfId="1338" priority="1308" operator="containsText" text="0"/>
  </conditionalFormatting>
  <conditionalFormatting sqref="K99">
    <cfRule type="cellIs" dxfId="1337" priority="1307" operator="equal">
      <formula>1</formula>
    </cfRule>
  </conditionalFormatting>
  <conditionalFormatting sqref="K99">
    <cfRule type="containsText" dxfId="1336" priority="1306" operator="containsText" text="0"/>
  </conditionalFormatting>
  <conditionalFormatting sqref="K99">
    <cfRule type="cellIs" dxfId="1335" priority="1305" operator="equal">
      <formula>1</formula>
    </cfRule>
  </conditionalFormatting>
  <conditionalFormatting sqref="K99">
    <cfRule type="containsText" dxfId="1334" priority="1304" operator="containsText" text="0"/>
  </conditionalFormatting>
  <conditionalFormatting sqref="K101">
    <cfRule type="cellIs" dxfId="1333" priority="1303" operator="equal">
      <formula>1</formula>
    </cfRule>
  </conditionalFormatting>
  <conditionalFormatting sqref="K101">
    <cfRule type="containsText" dxfId="1332" priority="1302" operator="containsText" text="0"/>
  </conditionalFormatting>
  <conditionalFormatting sqref="K101">
    <cfRule type="cellIs" dxfId="1331" priority="1301" operator="equal">
      <formula>1</formula>
    </cfRule>
  </conditionalFormatting>
  <conditionalFormatting sqref="K101">
    <cfRule type="containsText" dxfId="1330" priority="1300" operator="containsText" text="0"/>
  </conditionalFormatting>
  <conditionalFormatting sqref="K103">
    <cfRule type="cellIs" dxfId="1329" priority="1299" operator="equal">
      <formula>1</formula>
    </cfRule>
  </conditionalFormatting>
  <conditionalFormatting sqref="K103">
    <cfRule type="containsText" dxfId="1328" priority="1298" operator="containsText" text="0"/>
  </conditionalFormatting>
  <conditionalFormatting sqref="K103">
    <cfRule type="cellIs" dxfId="1327" priority="1297" operator="equal">
      <formula>1</formula>
    </cfRule>
  </conditionalFormatting>
  <conditionalFormatting sqref="K103">
    <cfRule type="containsText" dxfId="1326" priority="1296" operator="containsText" text="0"/>
  </conditionalFormatting>
  <conditionalFormatting sqref="K105">
    <cfRule type="cellIs" dxfId="1325" priority="1295" operator="equal">
      <formula>1</formula>
    </cfRule>
  </conditionalFormatting>
  <conditionalFormatting sqref="K105">
    <cfRule type="containsText" dxfId="1324" priority="1294" operator="containsText" text="0"/>
  </conditionalFormatting>
  <conditionalFormatting sqref="K105">
    <cfRule type="cellIs" dxfId="1323" priority="1293" operator="equal">
      <formula>1</formula>
    </cfRule>
  </conditionalFormatting>
  <conditionalFormatting sqref="K105">
    <cfRule type="containsText" dxfId="1322" priority="1292" operator="containsText" text="0"/>
  </conditionalFormatting>
  <conditionalFormatting sqref="L88">
    <cfRule type="cellIs" dxfId="1321" priority="1291" operator="equal">
      <formula>1</formula>
    </cfRule>
  </conditionalFormatting>
  <conditionalFormatting sqref="L88">
    <cfRule type="containsText" dxfId="1320" priority="1290" operator="containsText" text="0"/>
  </conditionalFormatting>
  <conditionalFormatting sqref="L88">
    <cfRule type="cellIs" dxfId="1319" priority="1289" operator="equal">
      <formula>1</formula>
    </cfRule>
  </conditionalFormatting>
  <conditionalFormatting sqref="L88">
    <cfRule type="containsText" dxfId="1318" priority="1288" operator="containsText" text="0"/>
  </conditionalFormatting>
  <conditionalFormatting sqref="L90">
    <cfRule type="cellIs" dxfId="1317" priority="1287" operator="equal">
      <formula>1</formula>
    </cfRule>
  </conditionalFormatting>
  <conditionalFormatting sqref="L90">
    <cfRule type="containsText" dxfId="1316" priority="1286" operator="containsText" text="0"/>
  </conditionalFormatting>
  <conditionalFormatting sqref="L90">
    <cfRule type="cellIs" dxfId="1315" priority="1285" operator="equal">
      <formula>1</formula>
    </cfRule>
  </conditionalFormatting>
  <conditionalFormatting sqref="L90">
    <cfRule type="containsText" dxfId="1314" priority="1284" operator="containsText" text="0"/>
  </conditionalFormatting>
  <conditionalFormatting sqref="L92">
    <cfRule type="cellIs" dxfId="1313" priority="1283" operator="equal">
      <formula>1</formula>
    </cfRule>
  </conditionalFormatting>
  <conditionalFormatting sqref="L92">
    <cfRule type="containsText" dxfId="1312" priority="1282" operator="containsText" text="0"/>
  </conditionalFormatting>
  <conditionalFormatting sqref="L92">
    <cfRule type="cellIs" dxfId="1311" priority="1281" operator="equal">
      <formula>1</formula>
    </cfRule>
  </conditionalFormatting>
  <conditionalFormatting sqref="L92">
    <cfRule type="containsText" dxfId="1310" priority="1280" operator="containsText" text="0"/>
  </conditionalFormatting>
  <conditionalFormatting sqref="L94">
    <cfRule type="cellIs" dxfId="1309" priority="1279" operator="equal">
      <formula>1</formula>
    </cfRule>
  </conditionalFormatting>
  <conditionalFormatting sqref="L94">
    <cfRule type="containsText" dxfId="1308" priority="1278" operator="containsText" text="0"/>
  </conditionalFormatting>
  <conditionalFormatting sqref="L94">
    <cfRule type="cellIs" dxfId="1307" priority="1277" operator="equal">
      <formula>1</formula>
    </cfRule>
  </conditionalFormatting>
  <conditionalFormatting sqref="L94">
    <cfRule type="containsText" dxfId="1306" priority="1276" operator="containsText" text="0"/>
  </conditionalFormatting>
  <conditionalFormatting sqref="L96">
    <cfRule type="cellIs" dxfId="1305" priority="1275" operator="equal">
      <formula>1</formula>
    </cfRule>
  </conditionalFormatting>
  <conditionalFormatting sqref="L96">
    <cfRule type="containsText" dxfId="1304" priority="1274" operator="containsText" text="0"/>
  </conditionalFormatting>
  <conditionalFormatting sqref="L96">
    <cfRule type="cellIs" dxfId="1303" priority="1273" operator="equal">
      <formula>1</formula>
    </cfRule>
  </conditionalFormatting>
  <conditionalFormatting sqref="L96">
    <cfRule type="containsText" dxfId="1302" priority="1272" operator="containsText" text="0"/>
  </conditionalFormatting>
  <conditionalFormatting sqref="L98">
    <cfRule type="cellIs" dxfId="1301" priority="1271" operator="equal">
      <formula>1</formula>
    </cfRule>
  </conditionalFormatting>
  <conditionalFormatting sqref="L98">
    <cfRule type="containsText" dxfId="1300" priority="1270" operator="containsText" text="0"/>
  </conditionalFormatting>
  <conditionalFormatting sqref="L98">
    <cfRule type="cellIs" dxfId="1299" priority="1269" operator="equal">
      <formula>1</formula>
    </cfRule>
  </conditionalFormatting>
  <conditionalFormatting sqref="L98">
    <cfRule type="containsText" dxfId="1298" priority="1268" operator="containsText" text="0"/>
  </conditionalFormatting>
  <conditionalFormatting sqref="L100">
    <cfRule type="cellIs" dxfId="1297" priority="1267" operator="equal">
      <formula>1</formula>
    </cfRule>
  </conditionalFormatting>
  <conditionalFormatting sqref="L100">
    <cfRule type="containsText" dxfId="1296" priority="1266" operator="containsText" text="0"/>
  </conditionalFormatting>
  <conditionalFormatting sqref="L100">
    <cfRule type="cellIs" dxfId="1295" priority="1265" operator="equal">
      <formula>1</formula>
    </cfRule>
  </conditionalFormatting>
  <conditionalFormatting sqref="L100">
    <cfRule type="containsText" dxfId="1294" priority="1264" operator="containsText" text="0"/>
  </conditionalFormatting>
  <conditionalFormatting sqref="L102">
    <cfRule type="cellIs" dxfId="1293" priority="1263" operator="equal">
      <formula>1</formula>
    </cfRule>
  </conditionalFormatting>
  <conditionalFormatting sqref="L102">
    <cfRule type="containsText" dxfId="1292" priority="1262" operator="containsText" text="0"/>
  </conditionalFormatting>
  <conditionalFormatting sqref="L102">
    <cfRule type="cellIs" dxfId="1291" priority="1261" operator="equal">
      <formula>1</formula>
    </cfRule>
  </conditionalFormatting>
  <conditionalFormatting sqref="L102">
    <cfRule type="containsText" dxfId="1290" priority="1260" operator="containsText" text="0"/>
  </conditionalFormatting>
  <conditionalFormatting sqref="L104">
    <cfRule type="cellIs" dxfId="1289" priority="1259" operator="equal">
      <formula>1</formula>
    </cfRule>
  </conditionalFormatting>
  <conditionalFormatting sqref="L104">
    <cfRule type="containsText" dxfId="1288" priority="1258" operator="containsText" text="0"/>
  </conditionalFormatting>
  <conditionalFormatting sqref="L104">
    <cfRule type="cellIs" dxfId="1287" priority="1257" operator="equal">
      <formula>1</formula>
    </cfRule>
  </conditionalFormatting>
  <conditionalFormatting sqref="L104">
    <cfRule type="containsText" dxfId="1286" priority="1256" operator="containsText" text="0"/>
  </conditionalFormatting>
  <conditionalFormatting sqref="L106">
    <cfRule type="cellIs" dxfId="1285" priority="1255" operator="equal">
      <formula>1</formula>
    </cfRule>
  </conditionalFormatting>
  <conditionalFormatting sqref="L106">
    <cfRule type="containsText" dxfId="1284" priority="1254" operator="containsText" text="0"/>
  </conditionalFormatting>
  <conditionalFormatting sqref="L106">
    <cfRule type="cellIs" dxfId="1283" priority="1253" operator="equal">
      <formula>1</formula>
    </cfRule>
  </conditionalFormatting>
  <conditionalFormatting sqref="L106">
    <cfRule type="containsText" dxfId="1282" priority="1252" operator="containsText" text="0"/>
  </conditionalFormatting>
  <conditionalFormatting sqref="M87">
    <cfRule type="cellIs" dxfId="1281" priority="1251" operator="equal">
      <formula>1</formula>
    </cfRule>
  </conditionalFormatting>
  <conditionalFormatting sqref="M87">
    <cfRule type="containsText" dxfId="1280" priority="1250" operator="containsText" text="0"/>
  </conditionalFormatting>
  <conditionalFormatting sqref="M87">
    <cfRule type="cellIs" dxfId="1279" priority="1249" operator="equal">
      <formula>1</formula>
    </cfRule>
  </conditionalFormatting>
  <conditionalFormatting sqref="M87">
    <cfRule type="containsText" dxfId="1278" priority="1248" operator="containsText" text="0"/>
  </conditionalFormatting>
  <conditionalFormatting sqref="M89">
    <cfRule type="cellIs" dxfId="1277" priority="1247" operator="equal">
      <formula>1</formula>
    </cfRule>
  </conditionalFormatting>
  <conditionalFormatting sqref="M89">
    <cfRule type="containsText" dxfId="1276" priority="1246" operator="containsText" text="0"/>
  </conditionalFormatting>
  <conditionalFormatting sqref="M89">
    <cfRule type="cellIs" dxfId="1275" priority="1245" operator="equal">
      <formula>1</formula>
    </cfRule>
  </conditionalFormatting>
  <conditionalFormatting sqref="M89">
    <cfRule type="containsText" dxfId="1274" priority="1244" operator="containsText" text="0"/>
  </conditionalFormatting>
  <conditionalFormatting sqref="M91">
    <cfRule type="cellIs" dxfId="1273" priority="1243" operator="equal">
      <formula>1</formula>
    </cfRule>
  </conditionalFormatting>
  <conditionalFormatting sqref="M91">
    <cfRule type="containsText" dxfId="1272" priority="1242" operator="containsText" text="0"/>
  </conditionalFormatting>
  <conditionalFormatting sqref="M91">
    <cfRule type="cellIs" dxfId="1271" priority="1241" operator="equal">
      <formula>1</formula>
    </cfRule>
  </conditionalFormatting>
  <conditionalFormatting sqref="M91">
    <cfRule type="containsText" dxfId="1270" priority="1240" operator="containsText" text="0"/>
  </conditionalFormatting>
  <conditionalFormatting sqref="M93">
    <cfRule type="cellIs" dxfId="1269" priority="1239" operator="equal">
      <formula>1</formula>
    </cfRule>
  </conditionalFormatting>
  <conditionalFormatting sqref="M93">
    <cfRule type="containsText" dxfId="1268" priority="1238" operator="containsText" text="0"/>
  </conditionalFormatting>
  <conditionalFormatting sqref="M93">
    <cfRule type="cellIs" dxfId="1267" priority="1237" operator="equal">
      <formula>1</formula>
    </cfRule>
  </conditionalFormatting>
  <conditionalFormatting sqref="M93">
    <cfRule type="containsText" dxfId="1266" priority="1236" operator="containsText" text="0"/>
  </conditionalFormatting>
  <conditionalFormatting sqref="M95">
    <cfRule type="cellIs" dxfId="1265" priority="1235" operator="equal">
      <formula>1</formula>
    </cfRule>
  </conditionalFormatting>
  <conditionalFormatting sqref="M95">
    <cfRule type="containsText" dxfId="1264" priority="1234" operator="containsText" text="0"/>
  </conditionalFormatting>
  <conditionalFormatting sqref="M95">
    <cfRule type="cellIs" dxfId="1263" priority="1233" operator="equal">
      <formula>1</formula>
    </cfRule>
  </conditionalFormatting>
  <conditionalFormatting sqref="M95">
    <cfRule type="containsText" dxfId="1262" priority="1232" operator="containsText" text="0"/>
  </conditionalFormatting>
  <conditionalFormatting sqref="M97">
    <cfRule type="cellIs" dxfId="1261" priority="1231" operator="equal">
      <formula>1</formula>
    </cfRule>
  </conditionalFormatting>
  <conditionalFormatting sqref="M97">
    <cfRule type="containsText" dxfId="1260" priority="1230" operator="containsText" text="0"/>
  </conditionalFormatting>
  <conditionalFormatting sqref="M97">
    <cfRule type="cellIs" dxfId="1259" priority="1229" operator="equal">
      <formula>1</formula>
    </cfRule>
  </conditionalFormatting>
  <conditionalFormatting sqref="M97">
    <cfRule type="containsText" dxfId="1258" priority="1228" operator="containsText" text="0"/>
  </conditionalFormatting>
  <conditionalFormatting sqref="M99">
    <cfRule type="cellIs" dxfId="1257" priority="1227" operator="equal">
      <formula>1</formula>
    </cfRule>
  </conditionalFormatting>
  <conditionalFormatting sqref="M99">
    <cfRule type="containsText" dxfId="1256" priority="1226" operator="containsText" text="0"/>
  </conditionalFormatting>
  <conditionalFormatting sqref="M99">
    <cfRule type="cellIs" dxfId="1255" priority="1225" operator="equal">
      <formula>1</formula>
    </cfRule>
  </conditionalFormatting>
  <conditionalFormatting sqref="M99">
    <cfRule type="containsText" dxfId="1254" priority="1224" operator="containsText" text="0"/>
  </conditionalFormatting>
  <conditionalFormatting sqref="M101">
    <cfRule type="cellIs" dxfId="1253" priority="1223" operator="equal">
      <formula>1</formula>
    </cfRule>
  </conditionalFormatting>
  <conditionalFormatting sqref="M101">
    <cfRule type="containsText" dxfId="1252" priority="1222" operator="containsText" text="0"/>
  </conditionalFormatting>
  <conditionalFormatting sqref="M101">
    <cfRule type="cellIs" dxfId="1251" priority="1221" operator="equal">
      <formula>1</formula>
    </cfRule>
  </conditionalFormatting>
  <conditionalFormatting sqref="M101">
    <cfRule type="containsText" dxfId="1250" priority="1220" operator="containsText" text="0"/>
  </conditionalFormatting>
  <conditionalFormatting sqref="M103">
    <cfRule type="cellIs" dxfId="1249" priority="1219" operator="equal">
      <formula>1</formula>
    </cfRule>
  </conditionalFormatting>
  <conditionalFormatting sqref="M103">
    <cfRule type="containsText" dxfId="1248" priority="1218" operator="containsText" text="0"/>
  </conditionalFormatting>
  <conditionalFormatting sqref="M103">
    <cfRule type="cellIs" dxfId="1247" priority="1217" operator="equal">
      <formula>1</formula>
    </cfRule>
  </conditionalFormatting>
  <conditionalFormatting sqref="M103">
    <cfRule type="containsText" dxfId="1246" priority="1216" operator="containsText" text="0"/>
  </conditionalFormatting>
  <conditionalFormatting sqref="M105">
    <cfRule type="cellIs" dxfId="1245" priority="1215" operator="equal">
      <formula>1</formula>
    </cfRule>
  </conditionalFormatting>
  <conditionalFormatting sqref="M105">
    <cfRule type="containsText" dxfId="1244" priority="1214" operator="containsText" text="0"/>
  </conditionalFormatting>
  <conditionalFormatting sqref="M105">
    <cfRule type="cellIs" dxfId="1243" priority="1213" operator="equal">
      <formula>1</formula>
    </cfRule>
  </conditionalFormatting>
  <conditionalFormatting sqref="M105">
    <cfRule type="containsText" dxfId="1242" priority="1212" operator="containsText" text="0"/>
  </conditionalFormatting>
  <conditionalFormatting sqref="M107">
    <cfRule type="cellIs" dxfId="1241" priority="1211" operator="equal">
      <formula>1</formula>
    </cfRule>
  </conditionalFormatting>
  <conditionalFormatting sqref="M107">
    <cfRule type="containsText" dxfId="1240" priority="1210" operator="containsText" text="0"/>
  </conditionalFormatting>
  <conditionalFormatting sqref="M107">
    <cfRule type="cellIs" dxfId="1239" priority="1209" operator="equal">
      <formula>1</formula>
    </cfRule>
  </conditionalFormatting>
  <conditionalFormatting sqref="M107">
    <cfRule type="containsText" dxfId="1238" priority="1208" operator="containsText" text="0"/>
  </conditionalFormatting>
  <conditionalFormatting sqref="N86">
    <cfRule type="cellIs" dxfId="1237" priority="1207" operator="equal">
      <formula>1</formula>
    </cfRule>
  </conditionalFormatting>
  <conditionalFormatting sqref="N86">
    <cfRule type="containsText" dxfId="1236" priority="1206" operator="containsText" text="0"/>
  </conditionalFormatting>
  <conditionalFormatting sqref="N86">
    <cfRule type="cellIs" dxfId="1235" priority="1205" operator="equal">
      <formula>1</formula>
    </cfRule>
  </conditionalFormatting>
  <conditionalFormatting sqref="N86">
    <cfRule type="containsText" dxfId="1234" priority="1204" operator="containsText" text="0"/>
  </conditionalFormatting>
  <conditionalFormatting sqref="N88">
    <cfRule type="cellIs" dxfId="1233" priority="1203" operator="equal">
      <formula>1</formula>
    </cfRule>
  </conditionalFormatting>
  <conditionalFormatting sqref="N88">
    <cfRule type="containsText" dxfId="1232" priority="1202" operator="containsText" text="0"/>
  </conditionalFormatting>
  <conditionalFormatting sqref="N88">
    <cfRule type="cellIs" dxfId="1231" priority="1201" operator="equal">
      <formula>1</formula>
    </cfRule>
  </conditionalFormatting>
  <conditionalFormatting sqref="N88">
    <cfRule type="containsText" dxfId="1230" priority="1200" operator="containsText" text="0"/>
  </conditionalFormatting>
  <conditionalFormatting sqref="N90">
    <cfRule type="cellIs" dxfId="1229" priority="1199" operator="equal">
      <formula>1</formula>
    </cfRule>
  </conditionalFormatting>
  <conditionalFormatting sqref="N90">
    <cfRule type="containsText" dxfId="1228" priority="1198" operator="containsText" text="0"/>
  </conditionalFormatting>
  <conditionalFormatting sqref="N90">
    <cfRule type="cellIs" dxfId="1227" priority="1197" operator="equal">
      <formula>1</formula>
    </cfRule>
  </conditionalFormatting>
  <conditionalFormatting sqref="N90">
    <cfRule type="containsText" dxfId="1226" priority="1196" operator="containsText" text="0"/>
  </conditionalFormatting>
  <conditionalFormatting sqref="N92">
    <cfRule type="cellIs" dxfId="1225" priority="1195" operator="equal">
      <formula>1</formula>
    </cfRule>
  </conditionalFormatting>
  <conditionalFormatting sqref="N92">
    <cfRule type="containsText" dxfId="1224" priority="1194" operator="containsText" text="0"/>
  </conditionalFormatting>
  <conditionalFormatting sqref="N92">
    <cfRule type="cellIs" dxfId="1223" priority="1193" operator="equal">
      <formula>1</formula>
    </cfRule>
  </conditionalFormatting>
  <conditionalFormatting sqref="N92">
    <cfRule type="containsText" dxfId="1222" priority="1192" operator="containsText" text="0"/>
  </conditionalFormatting>
  <conditionalFormatting sqref="N94">
    <cfRule type="cellIs" dxfId="1221" priority="1191" operator="equal">
      <formula>1</formula>
    </cfRule>
  </conditionalFormatting>
  <conditionalFormatting sqref="N94">
    <cfRule type="containsText" dxfId="1220" priority="1190" operator="containsText" text="0"/>
  </conditionalFormatting>
  <conditionalFormatting sqref="N94">
    <cfRule type="cellIs" dxfId="1219" priority="1189" operator="equal">
      <formula>1</formula>
    </cfRule>
  </conditionalFormatting>
  <conditionalFormatting sqref="N94">
    <cfRule type="containsText" dxfId="1218" priority="1188" operator="containsText" text="0"/>
  </conditionalFormatting>
  <conditionalFormatting sqref="N96">
    <cfRule type="cellIs" dxfId="1217" priority="1187" operator="equal">
      <formula>1</formula>
    </cfRule>
  </conditionalFormatting>
  <conditionalFormatting sqref="N96">
    <cfRule type="containsText" dxfId="1216" priority="1186" operator="containsText" text="0"/>
  </conditionalFormatting>
  <conditionalFormatting sqref="N96">
    <cfRule type="cellIs" dxfId="1215" priority="1185" operator="equal">
      <formula>1</formula>
    </cfRule>
  </conditionalFormatting>
  <conditionalFormatting sqref="N96">
    <cfRule type="containsText" dxfId="1214" priority="1184" operator="containsText" text="0"/>
  </conditionalFormatting>
  <conditionalFormatting sqref="N98">
    <cfRule type="cellIs" dxfId="1213" priority="1183" operator="equal">
      <formula>1</formula>
    </cfRule>
  </conditionalFormatting>
  <conditionalFormatting sqref="N98">
    <cfRule type="containsText" dxfId="1212" priority="1182" operator="containsText" text="0"/>
  </conditionalFormatting>
  <conditionalFormatting sqref="N98">
    <cfRule type="cellIs" dxfId="1211" priority="1181" operator="equal">
      <formula>1</formula>
    </cfRule>
  </conditionalFormatting>
  <conditionalFormatting sqref="N98">
    <cfRule type="containsText" dxfId="1210" priority="1180" operator="containsText" text="0"/>
  </conditionalFormatting>
  <conditionalFormatting sqref="N100">
    <cfRule type="cellIs" dxfId="1209" priority="1179" operator="equal">
      <formula>1</formula>
    </cfRule>
  </conditionalFormatting>
  <conditionalFormatting sqref="N100">
    <cfRule type="containsText" dxfId="1208" priority="1178" operator="containsText" text="0"/>
  </conditionalFormatting>
  <conditionalFormatting sqref="N100">
    <cfRule type="cellIs" dxfId="1207" priority="1177" operator="equal">
      <formula>1</formula>
    </cfRule>
  </conditionalFormatting>
  <conditionalFormatting sqref="N100">
    <cfRule type="containsText" dxfId="1206" priority="1176" operator="containsText" text="0"/>
  </conditionalFormatting>
  <conditionalFormatting sqref="N102">
    <cfRule type="cellIs" dxfId="1205" priority="1175" operator="equal">
      <formula>1</formula>
    </cfRule>
  </conditionalFormatting>
  <conditionalFormatting sqref="N102">
    <cfRule type="containsText" dxfId="1204" priority="1174" operator="containsText" text="0"/>
  </conditionalFormatting>
  <conditionalFormatting sqref="N102">
    <cfRule type="cellIs" dxfId="1203" priority="1173" operator="equal">
      <formula>1</formula>
    </cfRule>
  </conditionalFormatting>
  <conditionalFormatting sqref="N102">
    <cfRule type="containsText" dxfId="1202" priority="1172" operator="containsText" text="0"/>
  </conditionalFormatting>
  <conditionalFormatting sqref="N104">
    <cfRule type="cellIs" dxfId="1201" priority="1171" operator="equal">
      <formula>1</formula>
    </cfRule>
  </conditionalFormatting>
  <conditionalFormatting sqref="N104">
    <cfRule type="containsText" dxfId="1200" priority="1170" operator="containsText" text="0"/>
  </conditionalFormatting>
  <conditionalFormatting sqref="N104">
    <cfRule type="cellIs" dxfId="1199" priority="1169" operator="equal">
      <formula>1</formula>
    </cfRule>
  </conditionalFormatting>
  <conditionalFormatting sqref="N104">
    <cfRule type="containsText" dxfId="1198" priority="1168" operator="containsText" text="0"/>
  </conditionalFormatting>
  <conditionalFormatting sqref="N106">
    <cfRule type="cellIs" dxfId="1197" priority="1167" operator="equal">
      <formula>1</formula>
    </cfRule>
  </conditionalFormatting>
  <conditionalFormatting sqref="N106">
    <cfRule type="containsText" dxfId="1196" priority="1166" operator="containsText" text="0"/>
  </conditionalFormatting>
  <conditionalFormatting sqref="N106">
    <cfRule type="cellIs" dxfId="1195" priority="1165" operator="equal">
      <formula>1</formula>
    </cfRule>
  </conditionalFormatting>
  <conditionalFormatting sqref="N106">
    <cfRule type="containsText" dxfId="1194" priority="1164" operator="containsText" text="0"/>
  </conditionalFormatting>
  <conditionalFormatting sqref="N108">
    <cfRule type="cellIs" dxfId="1193" priority="1163" operator="equal">
      <formula>1</formula>
    </cfRule>
  </conditionalFormatting>
  <conditionalFormatting sqref="N108">
    <cfRule type="containsText" dxfId="1192" priority="1162" operator="containsText" text="0"/>
  </conditionalFormatting>
  <conditionalFormatting sqref="N108">
    <cfRule type="cellIs" dxfId="1191" priority="1161" operator="equal">
      <formula>1</formula>
    </cfRule>
  </conditionalFormatting>
  <conditionalFormatting sqref="N108">
    <cfRule type="containsText" dxfId="1190" priority="1160" operator="containsText" text="0"/>
  </conditionalFormatting>
  <conditionalFormatting sqref="O85">
    <cfRule type="cellIs" dxfId="1189" priority="1159" operator="equal">
      <formula>1</formula>
    </cfRule>
  </conditionalFormatting>
  <conditionalFormatting sqref="O85">
    <cfRule type="containsText" dxfId="1188" priority="1158" operator="containsText" text="0"/>
  </conditionalFormatting>
  <conditionalFormatting sqref="O85">
    <cfRule type="cellIs" dxfId="1187" priority="1157" operator="equal">
      <formula>1</formula>
    </cfRule>
  </conditionalFormatting>
  <conditionalFormatting sqref="O85">
    <cfRule type="containsText" dxfId="1186" priority="1156" operator="containsText" text="0"/>
  </conditionalFormatting>
  <conditionalFormatting sqref="O85">
    <cfRule type="cellIs" dxfId="1185" priority="1155" operator="equal">
      <formula>1</formula>
    </cfRule>
  </conditionalFormatting>
  <conditionalFormatting sqref="O85">
    <cfRule type="containsText" dxfId="1184" priority="1154" operator="containsText" text="0"/>
  </conditionalFormatting>
  <conditionalFormatting sqref="O87">
    <cfRule type="cellIs" dxfId="1183" priority="1153" operator="equal">
      <formula>1</formula>
    </cfRule>
  </conditionalFormatting>
  <conditionalFormatting sqref="O87">
    <cfRule type="containsText" dxfId="1182" priority="1152" operator="containsText" text="0"/>
  </conditionalFormatting>
  <conditionalFormatting sqref="O87">
    <cfRule type="cellIs" dxfId="1181" priority="1151" operator="equal">
      <formula>1</formula>
    </cfRule>
  </conditionalFormatting>
  <conditionalFormatting sqref="O87">
    <cfRule type="containsText" dxfId="1180" priority="1150" operator="containsText" text="0"/>
  </conditionalFormatting>
  <conditionalFormatting sqref="O87">
    <cfRule type="cellIs" dxfId="1179" priority="1149" operator="equal">
      <formula>1</formula>
    </cfRule>
  </conditionalFormatting>
  <conditionalFormatting sqref="O87">
    <cfRule type="containsText" dxfId="1178" priority="1148" operator="containsText" text="0"/>
  </conditionalFormatting>
  <conditionalFormatting sqref="O87">
    <cfRule type="cellIs" dxfId="1177" priority="1147" operator="equal">
      <formula>1</formula>
    </cfRule>
  </conditionalFormatting>
  <conditionalFormatting sqref="O87">
    <cfRule type="containsText" dxfId="1176" priority="1146" operator="containsText" text="0"/>
  </conditionalFormatting>
  <conditionalFormatting sqref="O89">
    <cfRule type="cellIs" dxfId="1175" priority="1145" operator="equal">
      <formula>1</formula>
    </cfRule>
  </conditionalFormatting>
  <conditionalFormatting sqref="O89">
    <cfRule type="containsText" dxfId="1174" priority="1144" operator="containsText" text="0"/>
  </conditionalFormatting>
  <conditionalFormatting sqref="O89">
    <cfRule type="cellIs" dxfId="1173" priority="1143" operator="equal">
      <formula>1</formula>
    </cfRule>
  </conditionalFormatting>
  <conditionalFormatting sqref="O89">
    <cfRule type="containsText" dxfId="1172" priority="1142" operator="containsText" text="0"/>
  </conditionalFormatting>
  <conditionalFormatting sqref="O89">
    <cfRule type="cellIs" dxfId="1171" priority="1141" operator="equal">
      <formula>1</formula>
    </cfRule>
  </conditionalFormatting>
  <conditionalFormatting sqref="O89">
    <cfRule type="containsText" dxfId="1170" priority="1140" operator="containsText" text="0"/>
  </conditionalFormatting>
  <conditionalFormatting sqref="O89">
    <cfRule type="cellIs" dxfId="1169" priority="1139" operator="equal">
      <formula>1</formula>
    </cfRule>
  </conditionalFormatting>
  <conditionalFormatting sqref="O89">
    <cfRule type="containsText" dxfId="1168" priority="1138" operator="containsText" text="0"/>
  </conditionalFormatting>
  <conditionalFormatting sqref="O91">
    <cfRule type="cellIs" dxfId="1167" priority="1137" operator="equal">
      <formula>1</formula>
    </cfRule>
  </conditionalFormatting>
  <conditionalFormatting sqref="O91">
    <cfRule type="containsText" dxfId="1166" priority="1136" operator="containsText" text="0"/>
  </conditionalFormatting>
  <conditionalFormatting sqref="O91">
    <cfRule type="cellIs" dxfId="1165" priority="1135" operator="equal">
      <formula>1</formula>
    </cfRule>
  </conditionalFormatting>
  <conditionalFormatting sqref="O91">
    <cfRule type="containsText" dxfId="1164" priority="1134" operator="containsText" text="0"/>
  </conditionalFormatting>
  <conditionalFormatting sqref="O91">
    <cfRule type="cellIs" dxfId="1163" priority="1133" operator="equal">
      <formula>1</formula>
    </cfRule>
  </conditionalFormatting>
  <conditionalFormatting sqref="O91">
    <cfRule type="containsText" dxfId="1162" priority="1132" operator="containsText" text="0"/>
  </conditionalFormatting>
  <conditionalFormatting sqref="O91">
    <cfRule type="cellIs" dxfId="1161" priority="1131" operator="equal">
      <formula>1</formula>
    </cfRule>
  </conditionalFormatting>
  <conditionalFormatting sqref="O91">
    <cfRule type="containsText" dxfId="1160" priority="1130" operator="containsText" text="0"/>
  </conditionalFormatting>
  <conditionalFormatting sqref="O93">
    <cfRule type="cellIs" dxfId="1159" priority="1129" operator="equal">
      <formula>1</formula>
    </cfRule>
  </conditionalFormatting>
  <conditionalFormatting sqref="O93">
    <cfRule type="containsText" dxfId="1158" priority="1128" operator="containsText" text="0"/>
  </conditionalFormatting>
  <conditionalFormatting sqref="O93">
    <cfRule type="cellIs" dxfId="1157" priority="1127" operator="equal">
      <formula>1</formula>
    </cfRule>
  </conditionalFormatting>
  <conditionalFormatting sqref="O93">
    <cfRule type="containsText" dxfId="1156" priority="1126" operator="containsText" text="0"/>
  </conditionalFormatting>
  <conditionalFormatting sqref="O93">
    <cfRule type="cellIs" dxfId="1155" priority="1125" operator="equal">
      <formula>1</formula>
    </cfRule>
  </conditionalFormatting>
  <conditionalFormatting sqref="O93">
    <cfRule type="containsText" dxfId="1154" priority="1124" operator="containsText" text="0"/>
  </conditionalFormatting>
  <conditionalFormatting sqref="O93">
    <cfRule type="cellIs" dxfId="1153" priority="1123" operator="equal">
      <formula>1</formula>
    </cfRule>
  </conditionalFormatting>
  <conditionalFormatting sqref="O93">
    <cfRule type="containsText" dxfId="1152" priority="1122" operator="containsText" text="0"/>
  </conditionalFormatting>
  <conditionalFormatting sqref="O95">
    <cfRule type="cellIs" dxfId="1151" priority="1121" operator="equal">
      <formula>1</formula>
    </cfRule>
  </conditionalFormatting>
  <conditionalFormatting sqref="O95">
    <cfRule type="containsText" dxfId="1150" priority="1120" operator="containsText" text="0"/>
  </conditionalFormatting>
  <conditionalFormatting sqref="O95">
    <cfRule type="cellIs" dxfId="1149" priority="1119" operator="equal">
      <formula>1</formula>
    </cfRule>
  </conditionalFormatting>
  <conditionalFormatting sqref="O95">
    <cfRule type="containsText" dxfId="1148" priority="1118" operator="containsText" text="0"/>
  </conditionalFormatting>
  <conditionalFormatting sqref="O95">
    <cfRule type="cellIs" dxfId="1147" priority="1117" operator="equal">
      <formula>1</formula>
    </cfRule>
  </conditionalFormatting>
  <conditionalFormatting sqref="O95">
    <cfRule type="containsText" dxfId="1146" priority="1116" operator="containsText" text="0"/>
  </conditionalFormatting>
  <conditionalFormatting sqref="O95">
    <cfRule type="cellIs" dxfId="1145" priority="1115" operator="equal">
      <formula>1</formula>
    </cfRule>
  </conditionalFormatting>
  <conditionalFormatting sqref="O95">
    <cfRule type="containsText" dxfId="1144" priority="1114" operator="containsText" text="0"/>
  </conditionalFormatting>
  <conditionalFormatting sqref="O95">
    <cfRule type="cellIs" dxfId="1143" priority="1113" operator="equal">
      <formula>1</formula>
    </cfRule>
  </conditionalFormatting>
  <conditionalFormatting sqref="O95">
    <cfRule type="containsText" dxfId="1142" priority="1112" operator="containsText" text="0"/>
  </conditionalFormatting>
  <conditionalFormatting sqref="O97">
    <cfRule type="cellIs" dxfId="1141" priority="1111" operator="equal">
      <formula>1</formula>
    </cfRule>
  </conditionalFormatting>
  <conditionalFormatting sqref="O97">
    <cfRule type="containsText" dxfId="1140" priority="1110" operator="containsText" text="0"/>
  </conditionalFormatting>
  <conditionalFormatting sqref="O97">
    <cfRule type="cellIs" dxfId="1139" priority="1109" operator="equal">
      <formula>1</formula>
    </cfRule>
  </conditionalFormatting>
  <conditionalFormatting sqref="O97">
    <cfRule type="containsText" dxfId="1138" priority="1108" operator="containsText" text="0"/>
  </conditionalFormatting>
  <conditionalFormatting sqref="O97">
    <cfRule type="cellIs" dxfId="1137" priority="1107" operator="equal">
      <formula>1</formula>
    </cfRule>
  </conditionalFormatting>
  <conditionalFormatting sqref="O97">
    <cfRule type="containsText" dxfId="1136" priority="1106" operator="containsText" text="0"/>
  </conditionalFormatting>
  <conditionalFormatting sqref="O97">
    <cfRule type="cellIs" dxfId="1135" priority="1105" operator="equal">
      <formula>1</formula>
    </cfRule>
  </conditionalFormatting>
  <conditionalFormatting sqref="O97">
    <cfRule type="containsText" dxfId="1134" priority="1104" operator="containsText" text="0"/>
  </conditionalFormatting>
  <conditionalFormatting sqref="O97">
    <cfRule type="cellIs" dxfId="1133" priority="1103" operator="equal">
      <formula>1</formula>
    </cfRule>
  </conditionalFormatting>
  <conditionalFormatting sqref="O97">
    <cfRule type="containsText" dxfId="1132" priority="1102" operator="containsText" text="0"/>
  </conditionalFormatting>
  <conditionalFormatting sqref="O99">
    <cfRule type="cellIs" dxfId="1131" priority="1101" operator="equal">
      <formula>1</formula>
    </cfRule>
  </conditionalFormatting>
  <conditionalFormatting sqref="O99">
    <cfRule type="containsText" dxfId="1130" priority="1100" operator="containsText" text="0"/>
  </conditionalFormatting>
  <conditionalFormatting sqref="O99">
    <cfRule type="cellIs" dxfId="1129" priority="1099" operator="equal">
      <formula>1</formula>
    </cfRule>
  </conditionalFormatting>
  <conditionalFormatting sqref="O99">
    <cfRule type="containsText" dxfId="1128" priority="1098" operator="containsText" text="0"/>
  </conditionalFormatting>
  <conditionalFormatting sqref="O99">
    <cfRule type="cellIs" dxfId="1127" priority="1097" operator="equal">
      <formula>1</formula>
    </cfRule>
  </conditionalFormatting>
  <conditionalFormatting sqref="O99">
    <cfRule type="containsText" dxfId="1126" priority="1096" operator="containsText" text="0"/>
  </conditionalFormatting>
  <conditionalFormatting sqref="O99">
    <cfRule type="cellIs" dxfId="1125" priority="1095" operator="equal">
      <formula>1</formula>
    </cfRule>
  </conditionalFormatting>
  <conditionalFormatting sqref="O99">
    <cfRule type="containsText" dxfId="1124" priority="1094" operator="containsText" text="0"/>
  </conditionalFormatting>
  <conditionalFormatting sqref="O99">
    <cfRule type="cellIs" dxfId="1123" priority="1093" operator="equal">
      <formula>1</formula>
    </cfRule>
  </conditionalFormatting>
  <conditionalFormatting sqref="O99">
    <cfRule type="containsText" dxfId="1122" priority="1092" operator="containsText" text="0"/>
  </conditionalFormatting>
  <conditionalFormatting sqref="O101">
    <cfRule type="cellIs" dxfId="1121" priority="1091" operator="equal">
      <formula>1</formula>
    </cfRule>
  </conditionalFormatting>
  <conditionalFormatting sqref="O101">
    <cfRule type="containsText" dxfId="1120" priority="1090" operator="containsText" text="0"/>
  </conditionalFormatting>
  <conditionalFormatting sqref="O101">
    <cfRule type="cellIs" dxfId="1119" priority="1089" operator="equal">
      <formula>1</formula>
    </cfRule>
  </conditionalFormatting>
  <conditionalFormatting sqref="O101">
    <cfRule type="containsText" dxfId="1118" priority="1088" operator="containsText" text="0"/>
  </conditionalFormatting>
  <conditionalFormatting sqref="O101">
    <cfRule type="cellIs" dxfId="1117" priority="1087" operator="equal">
      <formula>1</formula>
    </cfRule>
  </conditionalFormatting>
  <conditionalFormatting sqref="O101">
    <cfRule type="containsText" dxfId="1116" priority="1086" operator="containsText" text="0"/>
  </conditionalFormatting>
  <conditionalFormatting sqref="O101">
    <cfRule type="cellIs" dxfId="1115" priority="1085" operator="equal">
      <formula>1</formula>
    </cfRule>
  </conditionalFormatting>
  <conditionalFormatting sqref="O101">
    <cfRule type="containsText" dxfId="1114" priority="1084" operator="containsText" text="0"/>
  </conditionalFormatting>
  <conditionalFormatting sqref="O101">
    <cfRule type="cellIs" dxfId="1113" priority="1083" operator="equal">
      <formula>1</formula>
    </cfRule>
  </conditionalFormatting>
  <conditionalFormatting sqref="O101">
    <cfRule type="containsText" dxfId="1112" priority="1082" operator="containsText" text="0"/>
  </conditionalFormatting>
  <conditionalFormatting sqref="O103">
    <cfRule type="cellIs" dxfId="1111" priority="1081" operator="equal">
      <formula>1</formula>
    </cfRule>
  </conditionalFormatting>
  <conditionalFormatting sqref="O103">
    <cfRule type="containsText" dxfId="1110" priority="1080" operator="containsText" text="0"/>
  </conditionalFormatting>
  <conditionalFormatting sqref="O103">
    <cfRule type="cellIs" dxfId="1109" priority="1079" operator="equal">
      <formula>1</formula>
    </cfRule>
  </conditionalFormatting>
  <conditionalFormatting sqref="O103">
    <cfRule type="containsText" dxfId="1108" priority="1078" operator="containsText" text="0"/>
  </conditionalFormatting>
  <conditionalFormatting sqref="O103">
    <cfRule type="cellIs" dxfId="1107" priority="1077" operator="equal">
      <formula>1</formula>
    </cfRule>
  </conditionalFormatting>
  <conditionalFormatting sqref="O103">
    <cfRule type="containsText" dxfId="1106" priority="1076" operator="containsText" text="0"/>
  </conditionalFormatting>
  <conditionalFormatting sqref="O103">
    <cfRule type="cellIs" dxfId="1105" priority="1075" operator="equal">
      <formula>1</formula>
    </cfRule>
  </conditionalFormatting>
  <conditionalFormatting sqref="O103">
    <cfRule type="containsText" dxfId="1104" priority="1074" operator="containsText" text="0"/>
  </conditionalFormatting>
  <conditionalFormatting sqref="O103">
    <cfRule type="cellIs" dxfId="1103" priority="1073" operator="equal">
      <formula>1</formula>
    </cfRule>
  </conditionalFormatting>
  <conditionalFormatting sqref="O103">
    <cfRule type="containsText" dxfId="1102" priority="1072" operator="containsText" text="0"/>
  </conditionalFormatting>
  <conditionalFormatting sqref="O105">
    <cfRule type="cellIs" dxfId="1101" priority="1071" operator="equal">
      <formula>1</formula>
    </cfRule>
  </conditionalFormatting>
  <conditionalFormatting sqref="O105">
    <cfRule type="containsText" dxfId="1100" priority="1070" operator="containsText" text="0"/>
  </conditionalFormatting>
  <conditionalFormatting sqref="O105">
    <cfRule type="cellIs" dxfId="1099" priority="1069" operator="equal">
      <formula>1</formula>
    </cfRule>
  </conditionalFormatting>
  <conditionalFormatting sqref="O105">
    <cfRule type="containsText" dxfId="1098" priority="1068" operator="containsText" text="0"/>
  </conditionalFormatting>
  <conditionalFormatting sqref="O105">
    <cfRule type="cellIs" dxfId="1097" priority="1067" operator="equal">
      <formula>1</formula>
    </cfRule>
  </conditionalFormatting>
  <conditionalFormatting sqref="O105">
    <cfRule type="containsText" dxfId="1096" priority="1066" operator="containsText" text="0"/>
  </conditionalFormatting>
  <conditionalFormatting sqref="O105">
    <cfRule type="cellIs" dxfId="1095" priority="1065" operator="equal">
      <formula>1</formula>
    </cfRule>
  </conditionalFormatting>
  <conditionalFormatting sqref="O105">
    <cfRule type="containsText" dxfId="1094" priority="1064" operator="containsText" text="0"/>
  </conditionalFormatting>
  <conditionalFormatting sqref="O105">
    <cfRule type="cellIs" dxfId="1093" priority="1063" operator="equal">
      <formula>1</formula>
    </cfRule>
  </conditionalFormatting>
  <conditionalFormatting sqref="O105">
    <cfRule type="containsText" dxfId="1092" priority="1062" operator="containsText" text="0"/>
  </conditionalFormatting>
  <conditionalFormatting sqref="O107">
    <cfRule type="cellIs" dxfId="1091" priority="1061" operator="equal">
      <formula>1</formula>
    </cfRule>
  </conditionalFormatting>
  <conditionalFormatting sqref="O107">
    <cfRule type="containsText" dxfId="1090" priority="1060" operator="containsText" text="0"/>
  </conditionalFormatting>
  <conditionalFormatting sqref="O107">
    <cfRule type="cellIs" dxfId="1089" priority="1059" operator="equal">
      <formula>1</formula>
    </cfRule>
  </conditionalFormatting>
  <conditionalFormatting sqref="O107">
    <cfRule type="containsText" dxfId="1088" priority="1058" operator="containsText" text="0"/>
  </conditionalFormatting>
  <conditionalFormatting sqref="O107">
    <cfRule type="cellIs" dxfId="1087" priority="1057" operator="equal">
      <formula>1</formula>
    </cfRule>
  </conditionalFormatting>
  <conditionalFormatting sqref="O107">
    <cfRule type="containsText" dxfId="1086" priority="1056" operator="containsText" text="0"/>
  </conditionalFormatting>
  <conditionalFormatting sqref="O107">
    <cfRule type="cellIs" dxfId="1085" priority="1055" operator="equal">
      <formula>1</formula>
    </cfRule>
  </conditionalFormatting>
  <conditionalFormatting sqref="O107">
    <cfRule type="containsText" dxfId="1084" priority="1054" operator="containsText" text="0"/>
  </conditionalFormatting>
  <conditionalFormatting sqref="O107">
    <cfRule type="cellIs" dxfId="1083" priority="1053" operator="equal">
      <formula>1</formula>
    </cfRule>
  </conditionalFormatting>
  <conditionalFormatting sqref="O107">
    <cfRule type="containsText" dxfId="1082" priority="1052" operator="containsText" text="0"/>
  </conditionalFormatting>
  <conditionalFormatting sqref="O109">
    <cfRule type="cellIs" dxfId="1081" priority="1051" operator="equal">
      <formula>1</formula>
    </cfRule>
  </conditionalFormatting>
  <conditionalFormatting sqref="O109">
    <cfRule type="containsText" dxfId="1080" priority="1050" operator="containsText" text="0"/>
  </conditionalFormatting>
  <conditionalFormatting sqref="O109">
    <cfRule type="cellIs" dxfId="1079" priority="1049" operator="equal">
      <formula>1</formula>
    </cfRule>
  </conditionalFormatting>
  <conditionalFormatting sqref="O109">
    <cfRule type="containsText" dxfId="1078" priority="1048" operator="containsText" text="0"/>
  </conditionalFormatting>
  <conditionalFormatting sqref="O109">
    <cfRule type="cellIs" dxfId="1077" priority="1047" operator="equal">
      <formula>1</formula>
    </cfRule>
  </conditionalFormatting>
  <conditionalFormatting sqref="O109">
    <cfRule type="containsText" dxfId="1076" priority="1046" operator="containsText" text="0"/>
  </conditionalFormatting>
  <conditionalFormatting sqref="O109">
    <cfRule type="cellIs" dxfId="1075" priority="1045" operator="equal">
      <formula>1</formula>
    </cfRule>
  </conditionalFormatting>
  <conditionalFormatting sqref="O109">
    <cfRule type="containsText" dxfId="1074" priority="1044" operator="containsText" text="0"/>
  </conditionalFormatting>
  <conditionalFormatting sqref="O109">
    <cfRule type="cellIs" dxfId="1073" priority="1043" operator="equal">
      <formula>1</formula>
    </cfRule>
  </conditionalFormatting>
  <conditionalFormatting sqref="O109">
    <cfRule type="containsText" dxfId="1072" priority="1042" operator="containsText" text="0"/>
  </conditionalFormatting>
  <conditionalFormatting sqref="P84">
    <cfRule type="cellIs" dxfId="1071" priority="1041" operator="equal">
      <formula>1</formula>
    </cfRule>
  </conditionalFormatting>
  <conditionalFormatting sqref="P84">
    <cfRule type="containsText" dxfId="1070" priority="1040" operator="containsText" text="0"/>
  </conditionalFormatting>
  <conditionalFormatting sqref="P84">
    <cfRule type="cellIs" dxfId="1069" priority="1039" operator="equal">
      <formula>1</formula>
    </cfRule>
  </conditionalFormatting>
  <conditionalFormatting sqref="P84">
    <cfRule type="containsText" dxfId="1068" priority="1038" operator="containsText" text="0"/>
  </conditionalFormatting>
  <conditionalFormatting sqref="P84">
    <cfRule type="cellIs" dxfId="1067" priority="1037" operator="equal">
      <formula>1</formula>
    </cfRule>
  </conditionalFormatting>
  <conditionalFormatting sqref="P84">
    <cfRule type="containsText" dxfId="1066" priority="1036" operator="containsText" text="0"/>
  </conditionalFormatting>
  <conditionalFormatting sqref="P84">
    <cfRule type="cellIs" dxfId="1065" priority="1035" operator="equal">
      <formula>1</formula>
    </cfRule>
  </conditionalFormatting>
  <conditionalFormatting sqref="P84">
    <cfRule type="containsText" dxfId="1064" priority="1034" operator="containsText" text="0"/>
  </conditionalFormatting>
  <conditionalFormatting sqref="P84">
    <cfRule type="cellIs" dxfId="1063" priority="1033" operator="equal">
      <formula>1</formula>
    </cfRule>
  </conditionalFormatting>
  <conditionalFormatting sqref="P84">
    <cfRule type="containsText" dxfId="1062" priority="1032" operator="containsText" text="0"/>
  </conditionalFormatting>
  <conditionalFormatting sqref="P86">
    <cfRule type="cellIs" dxfId="1061" priority="1031" operator="equal">
      <formula>1</formula>
    </cfRule>
  </conditionalFormatting>
  <conditionalFormatting sqref="P86">
    <cfRule type="containsText" dxfId="1060" priority="1030" operator="containsText" text="0"/>
  </conditionalFormatting>
  <conditionalFormatting sqref="P86">
    <cfRule type="cellIs" dxfId="1059" priority="1029" operator="equal">
      <formula>1</formula>
    </cfRule>
  </conditionalFormatting>
  <conditionalFormatting sqref="P86">
    <cfRule type="containsText" dxfId="1058" priority="1028" operator="containsText" text="0"/>
  </conditionalFormatting>
  <conditionalFormatting sqref="P86">
    <cfRule type="cellIs" dxfId="1057" priority="1027" operator="equal">
      <formula>1</formula>
    </cfRule>
  </conditionalFormatting>
  <conditionalFormatting sqref="P86">
    <cfRule type="containsText" dxfId="1056" priority="1026" operator="containsText" text="0"/>
  </conditionalFormatting>
  <conditionalFormatting sqref="P86">
    <cfRule type="cellIs" dxfId="1055" priority="1025" operator="equal">
      <formula>1</formula>
    </cfRule>
  </conditionalFormatting>
  <conditionalFormatting sqref="P86">
    <cfRule type="containsText" dxfId="1054" priority="1024" operator="containsText" text="0"/>
  </conditionalFormatting>
  <conditionalFormatting sqref="P86">
    <cfRule type="cellIs" dxfId="1053" priority="1023" operator="equal">
      <formula>1</formula>
    </cfRule>
  </conditionalFormatting>
  <conditionalFormatting sqref="P86">
    <cfRule type="containsText" dxfId="1052" priority="1022" operator="containsText" text="0"/>
  </conditionalFormatting>
  <conditionalFormatting sqref="P88">
    <cfRule type="cellIs" dxfId="1051" priority="1021" operator="equal">
      <formula>1</formula>
    </cfRule>
  </conditionalFormatting>
  <conditionalFormatting sqref="P88">
    <cfRule type="containsText" dxfId="1050" priority="1020" operator="containsText" text="0"/>
  </conditionalFormatting>
  <conditionalFormatting sqref="P88">
    <cfRule type="cellIs" dxfId="1049" priority="1019" operator="equal">
      <formula>1</formula>
    </cfRule>
  </conditionalFormatting>
  <conditionalFormatting sqref="P88">
    <cfRule type="containsText" dxfId="1048" priority="1018" operator="containsText" text="0"/>
  </conditionalFormatting>
  <conditionalFormatting sqref="P88">
    <cfRule type="cellIs" dxfId="1047" priority="1017" operator="equal">
      <formula>1</formula>
    </cfRule>
  </conditionalFormatting>
  <conditionalFormatting sqref="P88">
    <cfRule type="containsText" dxfId="1046" priority="1016" operator="containsText" text="0"/>
  </conditionalFormatting>
  <conditionalFormatting sqref="P88">
    <cfRule type="cellIs" dxfId="1045" priority="1015" operator="equal">
      <formula>1</formula>
    </cfRule>
  </conditionalFormatting>
  <conditionalFormatting sqref="P88">
    <cfRule type="containsText" dxfId="1044" priority="1014" operator="containsText" text="0"/>
  </conditionalFormatting>
  <conditionalFormatting sqref="P88">
    <cfRule type="cellIs" dxfId="1043" priority="1013" operator="equal">
      <formula>1</formula>
    </cfRule>
  </conditionalFormatting>
  <conditionalFormatting sqref="P88">
    <cfRule type="containsText" dxfId="1042" priority="1012" operator="containsText" text="0"/>
  </conditionalFormatting>
  <conditionalFormatting sqref="P90">
    <cfRule type="cellIs" dxfId="1041" priority="1011" operator="equal">
      <formula>1</formula>
    </cfRule>
  </conditionalFormatting>
  <conditionalFormatting sqref="P90">
    <cfRule type="containsText" dxfId="1040" priority="1010" operator="containsText" text="0"/>
  </conditionalFormatting>
  <conditionalFormatting sqref="P90">
    <cfRule type="cellIs" dxfId="1039" priority="1009" operator="equal">
      <formula>1</formula>
    </cfRule>
  </conditionalFormatting>
  <conditionalFormatting sqref="P90">
    <cfRule type="containsText" dxfId="1038" priority="1008" operator="containsText" text="0"/>
  </conditionalFormatting>
  <conditionalFormatting sqref="P90">
    <cfRule type="cellIs" dxfId="1037" priority="1007" operator="equal">
      <formula>1</formula>
    </cfRule>
  </conditionalFormatting>
  <conditionalFormatting sqref="P90">
    <cfRule type="containsText" dxfId="1036" priority="1006" operator="containsText" text="0"/>
  </conditionalFormatting>
  <conditionalFormatting sqref="P90">
    <cfRule type="cellIs" dxfId="1035" priority="1005" operator="equal">
      <formula>1</formula>
    </cfRule>
  </conditionalFormatting>
  <conditionalFormatting sqref="P90">
    <cfRule type="containsText" dxfId="1034" priority="1004" operator="containsText" text="0"/>
  </conditionalFormatting>
  <conditionalFormatting sqref="P90">
    <cfRule type="cellIs" dxfId="1033" priority="1003" operator="equal">
      <formula>1</formula>
    </cfRule>
  </conditionalFormatting>
  <conditionalFormatting sqref="P90">
    <cfRule type="containsText" dxfId="1032" priority="1002" operator="containsText" text="0"/>
  </conditionalFormatting>
  <conditionalFormatting sqref="P92">
    <cfRule type="cellIs" dxfId="1031" priority="1001" operator="equal">
      <formula>1</formula>
    </cfRule>
  </conditionalFormatting>
  <conditionalFormatting sqref="P92">
    <cfRule type="containsText" dxfId="1030" priority="1000" operator="containsText" text="0"/>
  </conditionalFormatting>
  <conditionalFormatting sqref="P92">
    <cfRule type="cellIs" dxfId="1029" priority="999" operator="equal">
      <formula>1</formula>
    </cfRule>
  </conditionalFormatting>
  <conditionalFormatting sqref="P92">
    <cfRule type="containsText" dxfId="1028" priority="998" operator="containsText" text="0"/>
  </conditionalFormatting>
  <conditionalFormatting sqref="P92">
    <cfRule type="cellIs" dxfId="1027" priority="997" operator="equal">
      <formula>1</formula>
    </cfRule>
  </conditionalFormatting>
  <conditionalFormatting sqref="P92">
    <cfRule type="containsText" dxfId="1026" priority="996" operator="containsText" text="0"/>
  </conditionalFormatting>
  <conditionalFormatting sqref="P92">
    <cfRule type="cellIs" dxfId="1025" priority="995" operator="equal">
      <formula>1</formula>
    </cfRule>
  </conditionalFormatting>
  <conditionalFormatting sqref="P92">
    <cfRule type="containsText" dxfId="1024" priority="994" operator="containsText" text="0"/>
  </conditionalFormatting>
  <conditionalFormatting sqref="P92">
    <cfRule type="cellIs" dxfId="1023" priority="993" operator="equal">
      <formula>1</formula>
    </cfRule>
  </conditionalFormatting>
  <conditionalFormatting sqref="P92">
    <cfRule type="containsText" dxfId="1022" priority="992" operator="containsText" text="0"/>
  </conditionalFormatting>
  <conditionalFormatting sqref="P94">
    <cfRule type="cellIs" dxfId="1021" priority="991" operator="equal">
      <formula>1</formula>
    </cfRule>
  </conditionalFormatting>
  <conditionalFormatting sqref="P94">
    <cfRule type="containsText" dxfId="1020" priority="990" operator="containsText" text="0"/>
  </conditionalFormatting>
  <conditionalFormatting sqref="P94">
    <cfRule type="cellIs" dxfId="1019" priority="989" operator="equal">
      <formula>1</formula>
    </cfRule>
  </conditionalFormatting>
  <conditionalFormatting sqref="P94">
    <cfRule type="containsText" dxfId="1018" priority="988" operator="containsText" text="0"/>
  </conditionalFormatting>
  <conditionalFormatting sqref="P94">
    <cfRule type="cellIs" dxfId="1017" priority="987" operator="equal">
      <formula>1</formula>
    </cfRule>
  </conditionalFormatting>
  <conditionalFormatting sqref="P94">
    <cfRule type="containsText" dxfId="1016" priority="986" operator="containsText" text="0"/>
  </conditionalFormatting>
  <conditionalFormatting sqref="P94">
    <cfRule type="cellIs" dxfId="1015" priority="985" operator="equal">
      <formula>1</formula>
    </cfRule>
  </conditionalFormatting>
  <conditionalFormatting sqref="P94">
    <cfRule type="containsText" dxfId="1014" priority="984" operator="containsText" text="0"/>
  </conditionalFormatting>
  <conditionalFormatting sqref="P94">
    <cfRule type="cellIs" dxfId="1013" priority="983" operator="equal">
      <formula>1</formula>
    </cfRule>
  </conditionalFormatting>
  <conditionalFormatting sqref="P94">
    <cfRule type="containsText" dxfId="1012" priority="982" operator="containsText" text="0"/>
  </conditionalFormatting>
  <conditionalFormatting sqref="P96">
    <cfRule type="cellIs" dxfId="1011" priority="981" operator="equal">
      <formula>1</formula>
    </cfRule>
  </conditionalFormatting>
  <conditionalFormatting sqref="P96">
    <cfRule type="containsText" dxfId="1010" priority="980" operator="containsText" text="0"/>
  </conditionalFormatting>
  <conditionalFormatting sqref="P96">
    <cfRule type="cellIs" dxfId="1009" priority="979" operator="equal">
      <formula>1</formula>
    </cfRule>
  </conditionalFormatting>
  <conditionalFormatting sqref="P96">
    <cfRule type="containsText" dxfId="1008" priority="978" operator="containsText" text="0"/>
  </conditionalFormatting>
  <conditionalFormatting sqref="P96">
    <cfRule type="cellIs" dxfId="1007" priority="977" operator="equal">
      <formula>1</formula>
    </cfRule>
  </conditionalFormatting>
  <conditionalFormatting sqref="P96">
    <cfRule type="containsText" dxfId="1006" priority="976" operator="containsText" text="0"/>
  </conditionalFormatting>
  <conditionalFormatting sqref="P96">
    <cfRule type="cellIs" dxfId="1005" priority="975" operator="equal">
      <formula>1</formula>
    </cfRule>
  </conditionalFormatting>
  <conditionalFormatting sqref="P96">
    <cfRule type="containsText" dxfId="1004" priority="974" operator="containsText" text="0"/>
  </conditionalFormatting>
  <conditionalFormatting sqref="P96">
    <cfRule type="cellIs" dxfId="1003" priority="973" operator="equal">
      <formula>1</formula>
    </cfRule>
  </conditionalFormatting>
  <conditionalFormatting sqref="P96">
    <cfRule type="containsText" dxfId="1002" priority="972" operator="containsText" text="0"/>
  </conditionalFormatting>
  <conditionalFormatting sqref="P98">
    <cfRule type="cellIs" dxfId="1001" priority="971" operator="equal">
      <formula>1</formula>
    </cfRule>
  </conditionalFormatting>
  <conditionalFormatting sqref="P98">
    <cfRule type="containsText" dxfId="1000" priority="970" operator="containsText" text="0"/>
  </conditionalFormatting>
  <conditionalFormatting sqref="P98">
    <cfRule type="cellIs" dxfId="999" priority="969" operator="equal">
      <formula>1</formula>
    </cfRule>
  </conditionalFormatting>
  <conditionalFormatting sqref="P98">
    <cfRule type="containsText" dxfId="998" priority="968" operator="containsText" text="0"/>
  </conditionalFormatting>
  <conditionalFormatting sqref="P98">
    <cfRule type="cellIs" dxfId="997" priority="967" operator="equal">
      <formula>1</formula>
    </cfRule>
  </conditionalFormatting>
  <conditionalFormatting sqref="P98">
    <cfRule type="containsText" dxfId="996" priority="966" operator="containsText" text="0"/>
  </conditionalFormatting>
  <conditionalFormatting sqref="P98">
    <cfRule type="cellIs" dxfId="995" priority="965" operator="equal">
      <formula>1</formula>
    </cfRule>
  </conditionalFormatting>
  <conditionalFormatting sqref="P98">
    <cfRule type="containsText" dxfId="994" priority="964" operator="containsText" text="0"/>
  </conditionalFormatting>
  <conditionalFormatting sqref="P98">
    <cfRule type="cellIs" dxfId="993" priority="963" operator="equal">
      <formula>1</formula>
    </cfRule>
  </conditionalFormatting>
  <conditionalFormatting sqref="P98">
    <cfRule type="containsText" dxfId="992" priority="962" operator="containsText" text="0"/>
  </conditionalFormatting>
  <conditionalFormatting sqref="P100">
    <cfRule type="cellIs" dxfId="991" priority="961" operator="equal">
      <formula>1</formula>
    </cfRule>
  </conditionalFormatting>
  <conditionalFormatting sqref="P100">
    <cfRule type="containsText" dxfId="990" priority="960" operator="containsText" text="0"/>
  </conditionalFormatting>
  <conditionalFormatting sqref="P100">
    <cfRule type="cellIs" dxfId="989" priority="959" operator="equal">
      <formula>1</formula>
    </cfRule>
  </conditionalFormatting>
  <conditionalFormatting sqref="P100">
    <cfRule type="containsText" dxfId="988" priority="958" operator="containsText" text="0"/>
  </conditionalFormatting>
  <conditionalFormatting sqref="P100">
    <cfRule type="cellIs" dxfId="987" priority="957" operator="equal">
      <formula>1</formula>
    </cfRule>
  </conditionalFormatting>
  <conditionalFormatting sqref="P100">
    <cfRule type="containsText" dxfId="986" priority="956" operator="containsText" text="0"/>
  </conditionalFormatting>
  <conditionalFormatting sqref="P100">
    <cfRule type="cellIs" dxfId="985" priority="955" operator="equal">
      <formula>1</formula>
    </cfRule>
  </conditionalFormatting>
  <conditionalFormatting sqref="P100">
    <cfRule type="containsText" dxfId="984" priority="954" operator="containsText" text="0"/>
  </conditionalFormatting>
  <conditionalFormatting sqref="P100">
    <cfRule type="cellIs" dxfId="983" priority="953" operator="equal">
      <formula>1</formula>
    </cfRule>
  </conditionalFormatting>
  <conditionalFormatting sqref="P100">
    <cfRule type="containsText" dxfId="982" priority="952" operator="containsText" text="0"/>
  </conditionalFormatting>
  <conditionalFormatting sqref="P102">
    <cfRule type="cellIs" dxfId="981" priority="951" operator="equal">
      <formula>1</formula>
    </cfRule>
  </conditionalFormatting>
  <conditionalFormatting sqref="P102">
    <cfRule type="containsText" dxfId="980" priority="950" operator="containsText" text="0"/>
  </conditionalFormatting>
  <conditionalFormatting sqref="P102">
    <cfRule type="cellIs" dxfId="979" priority="949" operator="equal">
      <formula>1</formula>
    </cfRule>
  </conditionalFormatting>
  <conditionalFormatting sqref="P102">
    <cfRule type="containsText" dxfId="978" priority="948" operator="containsText" text="0"/>
  </conditionalFormatting>
  <conditionalFormatting sqref="P102">
    <cfRule type="cellIs" dxfId="977" priority="947" operator="equal">
      <formula>1</formula>
    </cfRule>
  </conditionalFormatting>
  <conditionalFormatting sqref="P102">
    <cfRule type="containsText" dxfId="976" priority="946" operator="containsText" text="0"/>
  </conditionalFormatting>
  <conditionalFormatting sqref="P102">
    <cfRule type="cellIs" dxfId="975" priority="945" operator="equal">
      <formula>1</formula>
    </cfRule>
  </conditionalFormatting>
  <conditionalFormatting sqref="P102">
    <cfRule type="containsText" dxfId="974" priority="944" operator="containsText" text="0"/>
  </conditionalFormatting>
  <conditionalFormatting sqref="P102">
    <cfRule type="cellIs" dxfId="973" priority="943" operator="equal">
      <formula>1</formula>
    </cfRule>
  </conditionalFormatting>
  <conditionalFormatting sqref="P102">
    <cfRule type="containsText" dxfId="972" priority="942" operator="containsText" text="0"/>
  </conditionalFormatting>
  <conditionalFormatting sqref="P104">
    <cfRule type="cellIs" dxfId="971" priority="941" operator="equal">
      <formula>1</formula>
    </cfRule>
  </conditionalFormatting>
  <conditionalFormatting sqref="P104">
    <cfRule type="containsText" dxfId="970" priority="940" operator="containsText" text="0"/>
  </conditionalFormatting>
  <conditionalFormatting sqref="P104">
    <cfRule type="cellIs" dxfId="969" priority="939" operator="equal">
      <formula>1</formula>
    </cfRule>
  </conditionalFormatting>
  <conditionalFormatting sqref="P104">
    <cfRule type="containsText" dxfId="968" priority="938" operator="containsText" text="0"/>
  </conditionalFormatting>
  <conditionalFormatting sqref="P104">
    <cfRule type="cellIs" dxfId="967" priority="937" operator="equal">
      <formula>1</formula>
    </cfRule>
  </conditionalFormatting>
  <conditionalFormatting sqref="P104">
    <cfRule type="containsText" dxfId="966" priority="936" operator="containsText" text="0"/>
  </conditionalFormatting>
  <conditionalFormatting sqref="P104">
    <cfRule type="cellIs" dxfId="965" priority="935" operator="equal">
      <formula>1</formula>
    </cfRule>
  </conditionalFormatting>
  <conditionalFormatting sqref="P104">
    <cfRule type="containsText" dxfId="964" priority="934" operator="containsText" text="0"/>
  </conditionalFormatting>
  <conditionalFormatting sqref="P104">
    <cfRule type="cellIs" dxfId="963" priority="933" operator="equal">
      <formula>1</formula>
    </cfRule>
  </conditionalFormatting>
  <conditionalFormatting sqref="P104">
    <cfRule type="containsText" dxfId="962" priority="932" operator="containsText" text="0"/>
  </conditionalFormatting>
  <conditionalFormatting sqref="P106">
    <cfRule type="cellIs" dxfId="961" priority="931" operator="equal">
      <formula>1</formula>
    </cfRule>
  </conditionalFormatting>
  <conditionalFormatting sqref="P106">
    <cfRule type="containsText" dxfId="960" priority="930" operator="containsText" text="0"/>
  </conditionalFormatting>
  <conditionalFormatting sqref="P106">
    <cfRule type="cellIs" dxfId="959" priority="929" operator="equal">
      <formula>1</formula>
    </cfRule>
  </conditionalFormatting>
  <conditionalFormatting sqref="P106">
    <cfRule type="containsText" dxfId="958" priority="928" operator="containsText" text="0"/>
  </conditionalFormatting>
  <conditionalFormatting sqref="P106">
    <cfRule type="cellIs" dxfId="957" priority="927" operator="equal">
      <formula>1</formula>
    </cfRule>
  </conditionalFormatting>
  <conditionalFormatting sqref="P106">
    <cfRule type="containsText" dxfId="956" priority="926" operator="containsText" text="0"/>
  </conditionalFormatting>
  <conditionalFormatting sqref="P106">
    <cfRule type="cellIs" dxfId="955" priority="925" operator="equal">
      <formula>1</formula>
    </cfRule>
  </conditionalFormatting>
  <conditionalFormatting sqref="P106">
    <cfRule type="containsText" dxfId="954" priority="924" operator="containsText" text="0"/>
  </conditionalFormatting>
  <conditionalFormatting sqref="P106">
    <cfRule type="cellIs" dxfId="953" priority="923" operator="equal">
      <formula>1</formula>
    </cfRule>
  </conditionalFormatting>
  <conditionalFormatting sqref="P106">
    <cfRule type="containsText" dxfId="952" priority="922" operator="containsText" text="0"/>
  </conditionalFormatting>
  <conditionalFormatting sqref="P108">
    <cfRule type="cellIs" dxfId="951" priority="921" operator="equal">
      <formula>1</formula>
    </cfRule>
  </conditionalFormatting>
  <conditionalFormatting sqref="P108">
    <cfRule type="containsText" dxfId="950" priority="920" operator="containsText" text="0"/>
  </conditionalFormatting>
  <conditionalFormatting sqref="P108">
    <cfRule type="cellIs" dxfId="949" priority="919" operator="equal">
      <formula>1</formula>
    </cfRule>
  </conditionalFormatting>
  <conditionalFormatting sqref="P108">
    <cfRule type="containsText" dxfId="948" priority="918" operator="containsText" text="0"/>
  </conditionalFormatting>
  <conditionalFormatting sqref="P108">
    <cfRule type="cellIs" dxfId="947" priority="917" operator="equal">
      <formula>1</formula>
    </cfRule>
  </conditionalFormatting>
  <conditionalFormatting sqref="P108">
    <cfRule type="containsText" dxfId="946" priority="916" operator="containsText" text="0"/>
  </conditionalFormatting>
  <conditionalFormatting sqref="P108">
    <cfRule type="cellIs" dxfId="945" priority="915" operator="equal">
      <formula>1</formula>
    </cfRule>
  </conditionalFormatting>
  <conditionalFormatting sqref="P108">
    <cfRule type="containsText" dxfId="944" priority="914" operator="containsText" text="0"/>
  </conditionalFormatting>
  <conditionalFormatting sqref="P108">
    <cfRule type="cellIs" dxfId="943" priority="913" operator="equal">
      <formula>1</formula>
    </cfRule>
  </conditionalFormatting>
  <conditionalFormatting sqref="P108">
    <cfRule type="containsText" dxfId="942" priority="912" operator="containsText" text="0"/>
  </conditionalFormatting>
  <conditionalFormatting sqref="P110">
    <cfRule type="cellIs" dxfId="941" priority="911" operator="equal">
      <formula>1</formula>
    </cfRule>
  </conditionalFormatting>
  <conditionalFormatting sqref="P110">
    <cfRule type="containsText" dxfId="940" priority="910" operator="containsText" text="0"/>
  </conditionalFormatting>
  <conditionalFormatting sqref="P110">
    <cfRule type="cellIs" dxfId="939" priority="909" operator="equal">
      <formula>1</formula>
    </cfRule>
  </conditionalFormatting>
  <conditionalFormatting sqref="P110">
    <cfRule type="containsText" dxfId="938" priority="908" operator="containsText" text="0"/>
  </conditionalFormatting>
  <conditionalFormatting sqref="P110">
    <cfRule type="cellIs" dxfId="937" priority="907" operator="equal">
      <formula>1</formula>
    </cfRule>
  </conditionalFormatting>
  <conditionalFormatting sqref="P110">
    <cfRule type="containsText" dxfId="936" priority="906" operator="containsText" text="0"/>
  </conditionalFormatting>
  <conditionalFormatting sqref="P110">
    <cfRule type="cellIs" dxfId="935" priority="905" operator="equal">
      <formula>1</formula>
    </cfRule>
  </conditionalFormatting>
  <conditionalFormatting sqref="P110">
    <cfRule type="containsText" dxfId="934" priority="904" operator="containsText" text="0"/>
  </conditionalFormatting>
  <conditionalFormatting sqref="P110">
    <cfRule type="cellIs" dxfId="933" priority="903" operator="equal">
      <formula>1</formula>
    </cfRule>
  </conditionalFormatting>
  <conditionalFormatting sqref="P110">
    <cfRule type="containsText" dxfId="932" priority="902" operator="containsText" text="0"/>
  </conditionalFormatting>
  <conditionalFormatting sqref="Q83">
    <cfRule type="cellIs" dxfId="931" priority="901" operator="equal">
      <formula>1</formula>
    </cfRule>
  </conditionalFormatting>
  <conditionalFormatting sqref="Q83">
    <cfRule type="containsText" dxfId="930" priority="900" operator="containsText" text="0"/>
  </conditionalFormatting>
  <conditionalFormatting sqref="Q83">
    <cfRule type="cellIs" dxfId="929" priority="899" operator="equal">
      <formula>1</formula>
    </cfRule>
  </conditionalFormatting>
  <conditionalFormatting sqref="Q83">
    <cfRule type="containsText" dxfId="928" priority="898" operator="containsText" text="0"/>
  </conditionalFormatting>
  <conditionalFormatting sqref="Q83">
    <cfRule type="cellIs" dxfId="927" priority="897" operator="equal">
      <formula>1</formula>
    </cfRule>
  </conditionalFormatting>
  <conditionalFormatting sqref="Q83">
    <cfRule type="containsText" dxfId="926" priority="896" operator="containsText" text="0"/>
  </conditionalFormatting>
  <conditionalFormatting sqref="Q83">
    <cfRule type="cellIs" dxfId="925" priority="895" operator="equal">
      <formula>1</formula>
    </cfRule>
  </conditionalFormatting>
  <conditionalFormatting sqref="Q83">
    <cfRule type="containsText" dxfId="924" priority="894" operator="containsText" text="0"/>
  </conditionalFormatting>
  <conditionalFormatting sqref="Q83">
    <cfRule type="cellIs" dxfId="923" priority="893" operator="equal">
      <formula>1</formula>
    </cfRule>
  </conditionalFormatting>
  <conditionalFormatting sqref="Q83">
    <cfRule type="containsText" dxfId="922" priority="892" operator="containsText" text="0"/>
  </conditionalFormatting>
  <conditionalFormatting sqref="Q85">
    <cfRule type="cellIs" dxfId="921" priority="891" operator="equal">
      <formula>1</formula>
    </cfRule>
  </conditionalFormatting>
  <conditionalFormatting sqref="Q85">
    <cfRule type="containsText" dxfId="920" priority="890" operator="containsText" text="0"/>
  </conditionalFormatting>
  <conditionalFormatting sqref="Q85">
    <cfRule type="cellIs" dxfId="919" priority="889" operator="equal">
      <formula>1</formula>
    </cfRule>
  </conditionalFormatting>
  <conditionalFormatting sqref="Q85">
    <cfRule type="containsText" dxfId="918" priority="888" operator="containsText" text="0"/>
  </conditionalFormatting>
  <conditionalFormatting sqref="Q85">
    <cfRule type="cellIs" dxfId="917" priority="887" operator="equal">
      <formula>1</formula>
    </cfRule>
  </conditionalFormatting>
  <conditionalFormatting sqref="Q85">
    <cfRule type="containsText" dxfId="916" priority="886" operator="containsText" text="0"/>
  </conditionalFormatting>
  <conditionalFormatting sqref="Q85">
    <cfRule type="cellIs" dxfId="915" priority="885" operator="equal">
      <formula>1</formula>
    </cfRule>
  </conditionalFormatting>
  <conditionalFormatting sqref="Q85">
    <cfRule type="containsText" dxfId="914" priority="884" operator="containsText" text="0"/>
  </conditionalFormatting>
  <conditionalFormatting sqref="Q85">
    <cfRule type="cellIs" dxfId="913" priority="883" operator="equal">
      <formula>1</formula>
    </cfRule>
  </conditionalFormatting>
  <conditionalFormatting sqref="Q85">
    <cfRule type="containsText" dxfId="912" priority="882" operator="containsText" text="0"/>
  </conditionalFormatting>
  <conditionalFormatting sqref="Q85">
    <cfRule type="cellIs" dxfId="911" priority="881" operator="equal">
      <formula>1</formula>
    </cfRule>
  </conditionalFormatting>
  <conditionalFormatting sqref="Q85">
    <cfRule type="containsText" dxfId="910" priority="880" operator="containsText" text="0"/>
  </conditionalFormatting>
  <conditionalFormatting sqref="Q87">
    <cfRule type="cellIs" dxfId="909" priority="879" operator="equal">
      <formula>1</formula>
    </cfRule>
  </conditionalFormatting>
  <conditionalFormatting sqref="Q87">
    <cfRule type="containsText" dxfId="908" priority="878" operator="containsText" text="0"/>
  </conditionalFormatting>
  <conditionalFormatting sqref="Q87">
    <cfRule type="cellIs" dxfId="907" priority="877" operator="equal">
      <formula>1</formula>
    </cfRule>
  </conditionalFormatting>
  <conditionalFormatting sqref="Q87">
    <cfRule type="containsText" dxfId="906" priority="876" operator="containsText" text="0"/>
  </conditionalFormatting>
  <conditionalFormatting sqref="Q87">
    <cfRule type="cellIs" dxfId="905" priority="875" operator="equal">
      <formula>1</formula>
    </cfRule>
  </conditionalFormatting>
  <conditionalFormatting sqref="Q87">
    <cfRule type="containsText" dxfId="904" priority="874" operator="containsText" text="0"/>
  </conditionalFormatting>
  <conditionalFormatting sqref="Q87">
    <cfRule type="cellIs" dxfId="903" priority="873" operator="equal">
      <formula>1</formula>
    </cfRule>
  </conditionalFormatting>
  <conditionalFormatting sqref="Q87">
    <cfRule type="containsText" dxfId="902" priority="872" operator="containsText" text="0"/>
  </conditionalFormatting>
  <conditionalFormatting sqref="Q87">
    <cfRule type="cellIs" dxfId="901" priority="871" operator="equal">
      <formula>1</formula>
    </cfRule>
  </conditionalFormatting>
  <conditionalFormatting sqref="Q87">
    <cfRule type="containsText" dxfId="900" priority="870" operator="containsText" text="0"/>
  </conditionalFormatting>
  <conditionalFormatting sqref="Q87">
    <cfRule type="cellIs" dxfId="899" priority="869" operator="equal">
      <formula>1</formula>
    </cfRule>
  </conditionalFormatting>
  <conditionalFormatting sqref="Q87">
    <cfRule type="containsText" dxfId="898" priority="868" operator="containsText" text="0"/>
  </conditionalFormatting>
  <conditionalFormatting sqref="Q89">
    <cfRule type="cellIs" dxfId="897" priority="867" operator="equal">
      <formula>1</formula>
    </cfRule>
  </conditionalFormatting>
  <conditionalFormatting sqref="Q89">
    <cfRule type="containsText" dxfId="896" priority="866" operator="containsText" text="0"/>
  </conditionalFormatting>
  <conditionalFormatting sqref="Q89">
    <cfRule type="cellIs" dxfId="895" priority="865" operator="equal">
      <formula>1</formula>
    </cfRule>
  </conditionalFormatting>
  <conditionalFormatting sqref="Q89">
    <cfRule type="containsText" dxfId="894" priority="864" operator="containsText" text="0"/>
  </conditionalFormatting>
  <conditionalFormatting sqref="Q89">
    <cfRule type="cellIs" dxfId="893" priority="863" operator="equal">
      <formula>1</formula>
    </cfRule>
  </conditionalFormatting>
  <conditionalFormatting sqref="Q89">
    <cfRule type="containsText" dxfId="892" priority="862" operator="containsText" text="0"/>
  </conditionalFormatting>
  <conditionalFormatting sqref="Q89">
    <cfRule type="cellIs" dxfId="891" priority="861" operator="equal">
      <formula>1</formula>
    </cfRule>
  </conditionalFormatting>
  <conditionalFormatting sqref="Q89">
    <cfRule type="containsText" dxfId="890" priority="860" operator="containsText" text="0"/>
  </conditionalFormatting>
  <conditionalFormatting sqref="Q89">
    <cfRule type="cellIs" dxfId="889" priority="859" operator="equal">
      <formula>1</formula>
    </cfRule>
  </conditionalFormatting>
  <conditionalFormatting sqref="Q89">
    <cfRule type="containsText" dxfId="888" priority="858" operator="containsText" text="0"/>
  </conditionalFormatting>
  <conditionalFormatting sqref="Q89">
    <cfRule type="cellIs" dxfId="887" priority="857" operator="equal">
      <formula>1</formula>
    </cfRule>
  </conditionalFormatting>
  <conditionalFormatting sqref="Q89">
    <cfRule type="containsText" dxfId="886" priority="856" operator="containsText" text="0"/>
  </conditionalFormatting>
  <conditionalFormatting sqref="Q91">
    <cfRule type="cellIs" dxfId="885" priority="855" operator="equal">
      <formula>1</formula>
    </cfRule>
  </conditionalFormatting>
  <conditionalFormatting sqref="Q91">
    <cfRule type="containsText" dxfId="884" priority="854" operator="containsText" text="0"/>
  </conditionalFormatting>
  <conditionalFormatting sqref="Q91">
    <cfRule type="cellIs" dxfId="883" priority="853" operator="equal">
      <formula>1</formula>
    </cfRule>
  </conditionalFormatting>
  <conditionalFormatting sqref="Q91">
    <cfRule type="containsText" dxfId="882" priority="852" operator="containsText" text="0"/>
  </conditionalFormatting>
  <conditionalFormatting sqref="Q91">
    <cfRule type="cellIs" dxfId="881" priority="851" operator="equal">
      <formula>1</formula>
    </cfRule>
  </conditionalFormatting>
  <conditionalFormatting sqref="Q91">
    <cfRule type="containsText" dxfId="880" priority="850" operator="containsText" text="0"/>
  </conditionalFormatting>
  <conditionalFormatting sqref="Q91">
    <cfRule type="cellIs" dxfId="879" priority="849" operator="equal">
      <formula>1</formula>
    </cfRule>
  </conditionalFormatting>
  <conditionalFormatting sqref="Q91">
    <cfRule type="containsText" dxfId="878" priority="848" operator="containsText" text="0"/>
  </conditionalFormatting>
  <conditionalFormatting sqref="Q91">
    <cfRule type="cellIs" dxfId="877" priority="847" operator="equal">
      <formula>1</formula>
    </cfRule>
  </conditionalFormatting>
  <conditionalFormatting sqref="Q91">
    <cfRule type="containsText" dxfId="876" priority="846" operator="containsText" text="0"/>
  </conditionalFormatting>
  <conditionalFormatting sqref="Q91">
    <cfRule type="cellIs" dxfId="875" priority="845" operator="equal">
      <formula>1</formula>
    </cfRule>
  </conditionalFormatting>
  <conditionalFormatting sqref="Q91">
    <cfRule type="containsText" dxfId="874" priority="844" operator="containsText" text="0"/>
  </conditionalFormatting>
  <conditionalFormatting sqref="Q93">
    <cfRule type="cellIs" dxfId="873" priority="843" operator="equal">
      <formula>1</formula>
    </cfRule>
  </conditionalFormatting>
  <conditionalFormatting sqref="Q93">
    <cfRule type="containsText" dxfId="872" priority="842" operator="containsText" text="0"/>
  </conditionalFormatting>
  <conditionalFormatting sqref="Q93">
    <cfRule type="cellIs" dxfId="871" priority="841" operator="equal">
      <formula>1</formula>
    </cfRule>
  </conditionalFormatting>
  <conditionalFormatting sqref="Q93">
    <cfRule type="containsText" dxfId="870" priority="840" operator="containsText" text="0"/>
  </conditionalFormatting>
  <conditionalFormatting sqref="Q93">
    <cfRule type="cellIs" dxfId="869" priority="839" operator="equal">
      <formula>1</formula>
    </cfRule>
  </conditionalFormatting>
  <conditionalFormatting sqref="Q93">
    <cfRule type="containsText" dxfId="868" priority="838" operator="containsText" text="0"/>
  </conditionalFormatting>
  <conditionalFormatting sqref="Q93">
    <cfRule type="cellIs" dxfId="867" priority="837" operator="equal">
      <formula>1</formula>
    </cfRule>
  </conditionalFormatting>
  <conditionalFormatting sqref="Q93">
    <cfRule type="containsText" dxfId="866" priority="836" operator="containsText" text="0"/>
  </conditionalFormatting>
  <conditionalFormatting sqref="Q93">
    <cfRule type="cellIs" dxfId="865" priority="835" operator="equal">
      <formula>1</formula>
    </cfRule>
  </conditionalFormatting>
  <conditionalFormatting sqref="Q93">
    <cfRule type="containsText" dxfId="864" priority="834" operator="containsText" text="0"/>
  </conditionalFormatting>
  <conditionalFormatting sqref="Q93">
    <cfRule type="cellIs" dxfId="863" priority="833" operator="equal">
      <formula>1</formula>
    </cfRule>
  </conditionalFormatting>
  <conditionalFormatting sqref="Q93">
    <cfRule type="containsText" dxfId="862" priority="832" operator="containsText" text="0"/>
  </conditionalFormatting>
  <conditionalFormatting sqref="Q95">
    <cfRule type="cellIs" dxfId="861" priority="831" operator="equal">
      <formula>1</formula>
    </cfRule>
  </conditionalFormatting>
  <conditionalFormatting sqref="Q95">
    <cfRule type="containsText" dxfId="860" priority="830" operator="containsText" text="0"/>
  </conditionalFormatting>
  <conditionalFormatting sqref="Q95">
    <cfRule type="cellIs" dxfId="859" priority="829" operator="equal">
      <formula>1</formula>
    </cfRule>
  </conditionalFormatting>
  <conditionalFormatting sqref="Q95">
    <cfRule type="containsText" dxfId="858" priority="828" operator="containsText" text="0"/>
  </conditionalFormatting>
  <conditionalFormatting sqref="Q95">
    <cfRule type="cellIs" dxfId="857" priority="827" operator="equal">
      <formula>1</formula>
    </cfRule>
  </conditionalFormatting>
  <conditionalFormatting sqref="Q95">
    <cfRule type="containsText" dxfId="856" priority="826" operator="containsText" text="0"/>
  </conditionalFormatting>
  <conditionalFormatting sqref="Q95">
    <cfRule type="cellIs" dxfId="855" priority="825" operator="equal">
      <formula>1</formula>
    </cfRule>
  </conditionalFormatting>
  <conditionalFormatting sqref="Q95">
    <cfRule type="containsText" dxfId="854" priority="824" operator="containsText" text="0"/>
  </conditionalFormatting>
  <conditionalFormatting sqref="Q95">
    <cfRule type="cellIs" dxfId="853" priority="823" operator="equal">
      <formula>1</formula>
    </cfRule>
  </conditionalFormatting>
  <conditionalFormatting sqref="Q95">
    <cfRule type="containsText" dxfId="852" priority="822" operator="containsText" text="0"/>
  </conditionalFormatting>
  <conditionalFormatting sqref="Q95">
    <cfRule type="cellIs" dxfId="851" priority="821" operator="equal">
      <formula>1</formula>
    </cfRule>
  </conditionalFormatting>
  <conditionalFormatting sqref="Q95">
    <cfRule type="containsText" dxfId="850" priority="820" operator="containsText" text="0"/>
  </conditionalFormatting>
  <conditionalFormatting sqref="Q97">
    <cfRule type="cellIs" dxfId="849" priority="819" operator="equal">
      <formula>1</formula>
    </cfRule>
  </conditionalFormatting>
  <conditionalFormatting sqref="Q97">
    <cfRule type="containsText" dxfId="848" priority="818" operator="containsText" text="0"/>
  </conditionalFormatting>
  <conditionalFormatting sqref="Q97">
    <cfRule type="cellIs" dxfId="847" priority="817" operator="equal">
      <formula>1</formula>
    </cfRule>
  </conditionalFormatting>
  <conditionalFormatting sqref="Q97">
    <cfRule type="containsText" dxfId="846" priority="816" operator="containsText" text="0"/>
  </conditionalFormatting>
  <conditionalFormatting sqref="Q97">
    <cfRule type="cellIs" dxfId="845" priority="815" operator="equal">
      <formula>1</formula>
    </cfRule>
  </conditionalFormatting>
  <conditionalFormatting sqref="Q97">
    <cfRule type="containsText" dxfId="844" priority="814" operator="containsText" text="0"/>
  </conditionalFormatting>
  <conditionalFormatting sqref="Q97">
    <cfRule type="cellIs" dxfId="843" priority="813" operator="equal">
      <formula>1</formula>
    </cfRule>
  </conditionalFormatting>
  <conditionalFormatting sqref="Q97">
    <cfRule type="containsText" dxfId="842" priority="812" operator="containsText" text="0"/>
  </conditionalFormatting>
  <conditionalFormatting sqref="Q97">
    <cfRule type="cellIs" dxfId="841" priority="811" operator="equal">
      <formula>1</formula>
    </cfRule>
  </conditionalFormatting>
  <conditionalFormatting sqref="Q97">
    <cfRule type="containsText" dxfId="840" priority="810" operator="containsText" text="0"/>
  </conditionalFormatting>
  <conditionalFormatting sqref="Q97">
    <cfRule type="cellIs" dxfId="839" priority="809" operator="equal">
      <formula>1</formula>
    </cfRule>
  </conditionalFormatting>
  <conditionalFormatting sqref="Q97">
    <cfRule type="containsText" dxfId="838" priority="808" operator="containsText" text="0"/>
  </conditionalFormatting>
  <conditionalFormatting sqref="Q99">
    <cfRule type="cellIs" dxfId="837" priority="807" operator="equal">
      <formula>1</formula>
    </cfRule>
  </conditionalFormatting>
  <conditionalFormatting sqref="Q99">
    <cfRule type="containsText" dxfId="836" priority="806" operator="containsText" text="0"/>
  </conditionalFormatting>
  <conditionalFormatting sqref="Q99">
    <cfRule type="cellIs" dxfId="835" priority="805" operator="equal">
      <formula>1</formula>
    </cfRule>
  </conditionalFormatting>
  <conditionalFormatting sqref="Q99">
    <cfRule type="containsText" dxfId="834" priority="804" operator="containsText" text="0"/>
  </conditionalFormatting>
  <conditionalFormatting sqref="Q99">
    <cfRule type="cellIs" dxfId="833" priority="803" operator="equal">
      <formula>1</formula>
    </cfRule>
  </conditionalFormatting>
  <conditionalFormatting sqref="Q99">
    <cfRule type="containsText" dxfId="832" priority="802" operator="containsText" text="0"/>
  </conditionalFormatting>
  <conditionalFormatting sqref="Q99">
    <cfRule type="cellIs" dxfId="831" priority="801" operator="equal">
      <formula>1</formula>
    </cfRule>
  </conditionalFormatting>
  <conditionalFormatting sqref="Q99">
    <cfRule type="containsText" dxfId="830" priority="800" operator="containsText" text="0"/>
  </conditionalFormatting>
  <conditionalFormatting sqref="Q99">
    <cfRule type="cellIs" dxfId="829" priority="799" operator="equal">
      <formula>1</formula>
    </cfRule>
  </conditionalFormatting>
  <conditionalFormatting sqref="Q99">
    <cfRule type="containsText" dxfId="828" priority="798" operator="containsText" text="0"/>
  </conditionalFormatting>
  <conditionalFormatting sqref="Q99">
    <cfRule type="cellIs" dxfId="827" priority="797" operator="equal">
      <formula>1</formula>
    </cfRule>
  </conditionalFormatting>
  <conditionalFormatting sqref="Q99">
    <cfRule type="containsText" dxfId="826" priority="796" operator="containsText" text="0"/>
  </conditionalFormatting>
  <conditionalFormatting sqref="Q101">
    <cfRule type="cellIs" dxfId="825" priority="795" operator="equal">
      <formula>1</formula>
    </cfRule>
  </conditionalFormatting>
  <conditionalFormatting sqref="Q101">
    <cfRule type="containsText" dxfId="824" priority="794" operator="containsText" text="0"/>
  </conditionalFormatting>
  <conditionalFormatting sqref="Q101">
    <cfRule type="cellIs" dxfId="823" priority="793" operator="equal">
      <formula>1</formula>
    </cfRule>
  </conditionalFormatting>
  <conditionalFormatting sqref="Q101">
    <cfRule type="containsText" dxfId="822" priority="792" operator="containsText" text="0"/>
  </conditionalFormatting>
  <conditionalFormatting sqref="Q101">
    <cfRule type="cellIs" dxfId="821" priority="791" operator="equal">
      <formula>1</formula>
    </cfRule>
  </conditionalFormatting>
  <conditionalFormatting sqref="Q101">
    <cfRule type="containsText" dxfId="820" priority="790" operator="containsText" text="0"/>
  </conditionalFormatting>
  <conditionalFormatting sqref="Q101">
    <cfRule type="cellIs" dxfId="819" priority="789" operator="equal">
      <formula>1</formula>
    </cfRule>
  </conditionalFormatting>
  <conditionalFormatting sqref="Q101">
    <cfRule type="containsText" dxfId="818" priority="788" operator="containsText" text="0"/>
  </conditionalFormatting>
  <conditionalFormatting sqref="Q101">
    <cfRule type="cellIs" dxfId="817" priority="787" operator="equal">
      <formula>1</formula>
    </cfRule>
  </conditionalFormatting>
  <conditionalFormatting sqref="Q101">
    <cfRule type="containsText" dxfId="816" priority="786" operator="containsText" text="0"/>
  </conditionalFormatting>
  <conditionalFormatting sqref="Q101">
    <cfRule type="cellIs" dxfId="815" priority="785" operator="equal">
      <formula>1</formula>
    </cfRule>
  </conditionalFormatting>
  <conditionalFormatting sqref="Q101">
    <cfRule type="containsText" dxfId="814" priority="784" operator="containsText" text="0"/>
  </conditionalFormatting>
  <conditionalFormatting sqref="Q103">
    <cfRule type="cellIs" dxfId="813" priority="783" operator="equal">
      <formula>1</formula>
    </cfRule>
  </conditionalFormatting>
  <conditionalFormatting sqref="Q103">
    <cfRule type="containsText" dxfId="812" priority="782" operator="containsText" text="0"/>
  </conditionalFormatting>
  <conditionalFormatting sqref="Q103">
    <cfRule type="cellIs" dxfId="811" priority="781" operator="equal">
      <formula>1</formula>
    </cfRule>
  </conditionalFormatting>
  <conditionalFormatting sqref="Q103">
    <cfRule type="containsText" dxfId="810" priority="780" operator="containsText" text="0"/>
  </conditionalFormatting>
  <conditionalFormatting sqref="Q103">
    <cfRule type="cellIs" dxfId="809" priority="779" operator="equal">
      <formula>1</formula>
    </cfRule>
  </conditionalFormatting>
  <conditionalFormatting sqref="Q103">
    <cfRule type="containsText" dxfId="808" priority="778" operator="containsText" text="0"/>
  </conditionalFormatting>
  <conditionalFormatting sqref="Q103">
    <cfRule type="cellIs" dxfId="807" priority="777" operator="equal">
      <formula>1</formula>
    </cfRule>
  </conditionalFormatting>
  <conditionalFormatting sqref="Q103">
    <cfRule type="containsText" dxfId="806" priority="776" operator="containsText" text="0"/>
  </conditionalFormatting>
  <conditionalFormatting sqref="Q103">
    <cfRule type="cellIs" dxfId="805" priority="775" operator="equal">
      <formula>1</formula>
    </cfRule>
  </conditionalFormatting>
  <conditionalFormatting sqref="Q103">
    <cfRule type="containsText" dxfId="804" priority="774" operator="containsText" text="0"/>
  </conditionalFormatting>
  <conditionalFormatting sqref="Q103">
    <cfRule type="cellIs" dxfId="803" priority="773" operator="equal">
      <formula>1</formula>
    </cfRule>
  </conditionalFormatting>
  <conditionalFormatting sqref="Q103">
    <cfRule type="containsText" dxfId="802" priority="772" operator="containsText" text="0"/>
  </conditionalFormatting>
  <conditionalFormatting sqref="Q105">
    <cfRule type="cellIs" dxfId="801" priority="771" operator="equal">
      <formula>1</formula>
    </cfRule>
  </conditionalFormatting>
  <conditionalFormatting sqref="Q105">
    <cfRule type="containsText" dxfId="800" priority="770" operator="containsText" text="0"/>
  </conditionalFormatting>
  <conditionalFormatting sqref="Q105">
    <cfRule type="cellIs" dxfId="799" priority="769" operator="equal">
      <formula>1</formula>
    </cfRule>
  </conditionalFormatting>
  <conditionalFormatting sqref="Q105">
    <cfRule type="containsText" dxfId="798" priority="768" operator="containsText" text="0"/>
  </conditionalFormatting>
  <conditionalFormatting sqref="Q105">
    <cfRule type="cellIs" dxfId="797" priority="767" operator="equal">
      <formula>1</formula>
    </cfRule>
  </conditionalFormatting>
  <conditionalFormatting sqref="Q105">
    <cfRule type="containsText" dxfId="796" priority="766" operator="containsText" text="0"/>
  </conditionalFormatting>
  <conditionalFormatting sqref="Q105">
    <cfRule type="cellIs" dxfId="795" priority="765" operator="equal">
      <formula>1</formula>
    </cfRule>
  </conditionalFormatting>
  <conditionalFormatting sqref="Q105">
    <cfRule type="containsText" dxfId="794" priority="764" operator="containsText" text="0"/>
  </conditionalFormatting>
  <conditionalFormatting sqref="Q105">
    <cfRule type="cellIs" dxfId="793" priority="763" operator="equal">
      <formula>1</formula>
    </cfRule>
  </conditionalFormatting>
  <conditionalFormatting sqref="Q105">
    <cfRule type="containsText" dxfId="792" priority="762" operator="containsText" text="0"/>
  </conditionalFormatting>
  <conditionalFormatting sqref="Q105">
    <cfRule type="cellIs" dxfId="791" priority="761" operator="equal">
      <formula>1</formula>
    </cfRule>
  </conditionalFormatting>
  <conditionalFormatting sqref="Q105">
    <cfRule type="containsText" dxfId="790" priority="760" operator="containsText" text="0"/>
  </conditionalFormatting>
  <conditionalFormatting sqref="Q107">
    <cfRule type="cellIs" dxfId="789" priority="759" operator="equal">
      <formula>1</formula>
    </cfRule>
  </conditionalFormatting>
  <conditionalFormatting sqref="Q107">
    <cfRule type="containsText" dxfId="788" priority="758" operator="containsText" text="0"/>
  </conditionalFormatting>
  <conditionalFormatting sqref="Q107">
    <cfRule type="cellIs" dxfId="787" priority="757" operator="equal">
      <formula>1</formula>
    </cfRule>
  </conditionalFormatting>
  <conditionalFormatting sqref="Q107">
    <cfRule type="containsText" dxfId="786" priority="756" operator="containsText" text="0"/>
  </conditionalFormatting>
  <conditionalFormatting sqref="Q107">
    <cfRule type="cellIs" dxfId="785" priority="755" operator="equal">
      <formula>1</formula>
    </cfRule>
  </conditionalFormatting>
  <conditionalFormatting sqref="Q107">
    <cfRule type="containsText" dxfId="784" priority="754" operator="containsText" text="0"/>
  </conditionalFormatting>
  <conditionalFormatting sqref="Q107">
    <cfRule type="cellIs" dxfId="783" priority="753" operator="equal">
      <formula>1</formula>
    </cfRule>
  </conditionalFormatting>
  <conditionalFormatting sqref="Q107">
    <cfRule type="containsText" dxfId="782" priority="752" operator="containsText" text="0"/>
  </conditionalFormatting>
  <conditionalFormatting sqref="Q107">
    <cfRule type="cellIs" dxfId="781" priority="751" operator="equal">
      <formula>1</formula>
    </cfRule>
  </conditionalFormatting>
  <conditionalFormatting sqref="Q107">
    <cfRule type="containsText" dxfId="780" priority="750" operator="containsText" text="0"/>
  </conditionalFormatting>
  <conditionalFormatting sqref="Q107">
    <cfRule type="cellIs" dxfId="779" priority="749" operator="equal">
      <formula>1</formula>
    </cfRule>
  </conditionalFormatting>
  <conditionalFormatting sqref="Q107">
    <cfRule type="containsText" dxfId="778" priority="748" operator="containsText" text="0"/>
  </conditionalFormatting>
  <conditionalFormatting sqref="Q109">
    <cfRule type="cellIs" dxfId="777" priority="747" operator="equal">
      <formula>1</formula>
    </cfRule>
  </conditionalFormatting>
  <conditionalFormatting sqref="Q109">
    <cfRule type="containsText" dxfId="776" priority="746" operator="containsText" text="0"/>
  </conditionalFormatting>
  <conditionalFormatting sqref="Q109">
    <cfRule type="cellIs" dxfId="775" priority="745" operator="equal">
      <formula>1</formula>
    </cfRule>
  </conditionalFormatting>
  <conditionalFormatting sqref="Q109">
    <cfRule type="containsText" dxfId="774" priority="744" operator="containsText" text="0"/>
  </conditionalFormatting>
  <conditionalFormatting sqref="Q109">
    <cfRule type="cellIs" dxfId="773" priority="743" operator="equal">
      <formula>1</formula>
    </cfRule>
  </conditionalFormatting>
  <conditionalFormatting sqref="Q109">
    <cfRule type="containsText" dxfId="772" priority="742" operator="containsText" text="0"/>
  </conditionalFormatting>
  <conditionalFormatting sqref="Q109">
    <cfRule type="cellIs" dxfId="771" priority="741" operator="equal">
      <formula>1</formula>
    </cfRule>
  </conditionalFormatting>
  <conditionalFormatting sqref="Q109">
    <cfRule type="containsText" dxfId="770" priority="740" operator="containsText" text="0"/>
  </conditionalFormatting>
  <conditionalFormatting sqref="Q109">
    <cfRule type="cellIs" dxfId="769" priority="739" operator="equal">
      <formula>1</formula>
    </cfRule>
  </conditionalFormatting>
  <conditionalFormatting sqref="Q109">
    <cfRule type="containsText" dxfId="768" priority="738" operator="containsText" text="0"/>
  </conditionalFormatting>
  <conditionalFormatting sqref="Q109">
    <cfRule type="cellIs" dxfId="767" priority="737" operator="equal">
      <formula>1</formula>
    </cfRule>
  </conditionalFormatting>
  <conditionalFormatting sqref="Q109">
    <cfRule type="containsText" dxfId="766" priority="736" operator="containsText" text="0"/>
  </conditionalFormatting>
  <conditionalFormatting sqref="Q111">
    <cfRule type="cellIs" dxfId="765" priority="735" operator="equal">
      <formula>1</formula>
    </cfRule>
  </conditionalFormatting>
  <conditionalFormatting sqref="Q111">
    <cfRule type="containsText" dxfId="764" priority="734" operator="containsText" text="0"/>
  </conditionalFormatting>
  <conditionalFormatting sqref="Q111">
    <cfRule type="cellIs" dxfId="763" priority="733" operator="equal">
      <formula>1</formula>
    </cfRule>
  </conditionalFormatting>
  <conditionalFormatting sqref="Q111">
    <cfRule type="containsText" dxfId="762" priority="732" operator="containsText" text="0"/>
  </conditionalFormatting>
  <conditionalFormatting sqref="Q111">
    <cfRule type="cellIs" dxfId="761" priority="731" operator="equal">
      <formula>1</formula>
    </cfRule>
  </conditionalFormatting>
  <conditionalFormatting sqref="Q111">
    <cfRule type="containsText" dxfId="760" priority="730" operator="containsText" text="0"/>
  </conditionalFormatting>
  <conditionalFormatting sqref="Q111">
    <cfRule type="cellIs" dxfId="759" priority="729" operator="equal">
      <formula>1</formula>
    </cfRule>
  </conditionalFormatting>
  <conditionalFormatting sqref="Q111">
    <cfRule type="containsText" dxfId="758" priority="728" operator="containsText" text="0"/>
  </conditionalFormatting>
  <conditionalFormatting sqref="Q111">
    <cfRule type="cellIs" dxfId="757" priority="727" operator="equal">
      <formula>1</formula>
    </cfRule>
  </conditionalFormatting>
  <conditionalFormatting sqref="Q111">
    <cfRule type="containsText" dxfId="756" priority="726" operator="containsText" text="0"/>
  </conditionalFormatting>
  <conditionalFormatting sqref="Q111">
    <cfRule type="cellIs" dxfId="755" priority="725" operator="equal">
      <formula>1</formula>
    </cfRule>
  </conditionalFormatting>
  <conditionalFormatting sqref="Q111">
    <cfRule type="containsText" dxfId="754" priority="724" operator="containsText" text="0"/>
  </conditionalFormatting>
  <conditionalFormatting sqref="R82">
    <cfRule type="cellIs" dxfId="753" priority="723" operator="equal">
      <formula>1</formula>
    </cfRule>
  </conditionalFormatting>
  <conditionalFormatting sqref="R82">
    <cfRule type="containsText" dxfId="752" priority="722" operator="containsText" text="0"/>
  </conditionalFormatting>
  <conditionalFormatting sqref="R82">
    <cfRule type="cellIs" dxfId="751" priority="721" operator="equal">
      <formula>1</formula>
    </cfRule>
  </conditionalFormatting>
  <conditionalFormatting sqref="R82">
    <cfRule type="containsText" dxfId="750" priority="720" operator="containsText" text="0"/>
  </conditionalFormatting>
  <conditionalFormatting sqref="R82">
    <cfRule type="cellIs" dxfId="749" priority="719" operator="equal">
      <formula>1</formula>
    </cfRule>
  </conditionalFormatting>
  <conditionalFormatting sqref="R82">
    <cfRule type="containsText" dxfId="748" priority="718" operator="containsText" text="0"/>
  </conditionalFormatting>
  <conditionalFormatting sqref="R82">
    <cfRule type="cellIs" dxfId="747" priority="717" operator="equal">
      <formula>1</formula>
    </cfRule>
  </conditionalFormatting>
  <conditionalFormatting sqref="R82">
    <cfRule type="containsText" dxfId="746" priority="716" operator="containsText" text="0"/>
  </conditionalFormatting>
  <conditionalFormatting sqref="R82">
    <cfRule type="cellIs" dxfId="745" priority="715" operator="equal">
      <formula>1</formula>
    </cfRule>
  </conditionalFormatting>
  <conditionalFormatting sqref="R82">
    <cfRule type="containsText" dxfId="744" priority="714" operator="containsText" text="0"/>
  </conditionalFormatting>
  <conditionalFormatting sqref="R82">
    <cfRule type="cellIs" dxfId="743" priority="713" operator="equal">
      <formula>1</formula>
    </cfRule>
  </conditionalFormatting>
  <conditionalFormatting sqref="R82">
    <cfRule type="containsText" dxfId="742" priority="712" operator="containsText" text="0"/>
  </conditionalFormatting>
  <conditionalFormatting sqref="R84">
    <cfRule type="cellIs" dxfId="741" priority="711" operator="equal">
      <formula>1</formula>
    </cfRule>
  </conditionalFormatting>
  <conditionalFormatting sqref="R84">
    <cfRule type="containsText" dxfId="740" priority="710" operator="containsText" text="0"/>
  </conditionalFormatting>
  <conditionalFormatting sqref="R84">
    <cfRule type="cellIs" dxfId="739" priority="709" operator="equal">
      <formula>1</formula>
    </cfRule>
  </conditionalFormatting>
  <conditionalFormatting sqref="R84">
    <cfRule type="containsText" dxfId="738" priority="708" operator="containsText" text="0"/>
  </conditionalFormatting>
  <conditionalFormatting sqref="R84">
    <cfRule type="cellIs" dxfId="737" priority="707" operator="equal">
      <formula>1</formula>
    </cfRule>
  </conditionalFormatting>
  <conditionalFormatting sqref="R84">
    <cfRule type="containsText" dxfId="736" priority="706" operator="containsText" text="0"/>
  </conditionalFormatting>
  <conditionalFormatting sqref="R84">
    <cfRule type="cellIs" dxfId="735" priority="705" operator="equal">
      <formula>1</formula>
    </cfRule>
  </conditionalFormatting>
  <conditionalFormatting sqref="R84">
    <cfRule type="containsText" dxfId="734" priority="704" operator="containsText" text="0"/>
  </conditionalFormatting>
  <conditionalFormatting sqref="R84">
    <cfRule type="cellIs" dxfId="733" priority="703" operator="equal">
      <formula>1</formula>
    </cfRule>
  </conditionalFormatting>
  <conditionalFormatting sqref="R84">
    <cfRule type="containsText" dxfId="732" priority="702" operator="containsText" text="0"/>
  </conditionalFormatting>
  <conditionalFormatting sqref="R84">
    <cfRule type="cellIs" dxfId="731" priority="701" operator="equal">
      <formula>1</formula>
    </cfRule>
  </conditionalFormatting>
  <conditionalFormatting sqref="R84">
    <cfRule type="containsText" dxfId="730" priority="700" operator="containsText" text="0"/>
  </conditionalFormatting>
  <conditionalFormatting sqref="R86">
    <cfRule type="cellIs" dxfId="729" priority="699" operator="equal">
      <formula>1</formula>
    </cfRule>
  </conditionalFormatting>
  <conditionalFormatting sqref="R86">
    <cfRule type="containsText" dxfId="728" priority="698" operator="containsText" text="0"/>
  </conditionalFormatting>
  <conditionalFormatting sqref="R86">
    <cfRule type="cellIs" dxfId="727" priority="697" operator="equal">
      <formula>1</formula>
    </cfRule>
  </conditionalFormatting>
  <conditionalFormatting sqref="R86">
    <cfRule type="containsText" dxfId="726" priority="696" operator="containsText" text="0"/>
  </conditionalFormatting>
  <conditionalFormatting sqref="R86">
    <cfRule type="cellIs" dxfId="725" priority="695" operator="equal">
      <formula>1</formula>
    </cfRule>
  </conditionalFormatting>
  <conditionalFormatting sqref="R86">
    <cfRule type="containsText" dxfId="724" priority="694" operator="containsText" text="0"/>
  </conditionalFormatting>
  <conditionalFormatting sqref="R86">
    <cfRule type="cellIs" dxfId="723" priority="693" operator="equal">
      <formula>1</formula>
    </cfRule>
  </conditionalFormatting>
  <conditionalFormatting sqref="R86">
    <cfRule type="containsText" dxfId="722" priority="692" operator="containsText" text="0"/>
  </conditionalFormatting>
  <conditionalFormatting sqref="R86">
    <cfRule type="cellIs" dxfId="721" priority="691" operator="equal">
      <formula>1</formula>
    </cfRule>
  </conditionalFormatting>
  <conditionalFormatting sqref="R86">
    <cfRule type="containsText" dxfId="720" priority="690" operator="containsText" text="0"/>
  </conditionalFormatting>
  <conditionalFormatting sqref="R86">
    <cfRule type="cellIs" dxfId="719" priority="689" operator="equal">
      <formula>1</formula>
    </cfRule>
  </conditionalFormatting>
  <conditionalFormatting sqref="R86">
    <cfRule type="containsText" dxfId="718" priority="688" operator="containsText" text="0"/>
  </conditionalFormatting>
  <conditionalFormatting sqref="R88">
    <cfRule type="cellIs" dxfId="717" priority="687" operator="equal">
      <formula>1</formula>
    </cfRule>
  </conditionalFormatting>
  <conditionalFormatting sqref="R88">
    <cfRule type="containsText" dxfId="716" priority="686" operator="containsText" text="0"/>
  </conditionalFormatting>
  <conditionalFormatting sqref="R88">
    <cfRule type="cellIs" dxfId="715" priority="685" operator="equal">
      <formula>1</formula>
    </cfRule>
  </conditionalFormatting>
  <conditionalFormatting sqref="R88">
    <cfRule type="containsText" dxfId="714" priority="684" operator="containsText" text="0"/>
  </conditionalFormatting>
  <conditionalFormatting sqref="R88">
    <cfRule type="cellIs" dxfId="713" priority="683" operator="equal">
      <formula>1</formula>
    </cfRule>
  </conditionalFormatting>
  <conditionalFormatting sqref="R88">
    <cfRule type="containsText" dxfId="712" priority="682" operator="containsText" text="0"/>
  </conditionalFormatting>
  <conditionalFormatting sqref="R88">
    <cfRule type="cellIs" dxfId="711" priority="681" operator="equal">
      <formula>1</formula>
    </cfRule>
  </conditionalFormatting>
  <conditionalFormatting sqref="R88">
    <cfRule type="containsText" dxfId="710" priority="680" operator="containsText" text="0"/>
  </conditionalFormatting>
  <conditionalFormatting sqref="R88">
    <cfRule type="cellIs" dxfId="709" priority="679" operator="equal">
      <formula>1</formula>
    </cfRule>
  </conditionalFormatting>
  <conditionalFormatting sqref="R88">
    <cfRule type="containsText" dxfId="708" priority="678" operator="containsText" text="0"/>
  </conditionalFormatting>
  <conditionalFormatting sqref="R88">
    <cfRule type="cellIs" dxfId="707" priority="677" operator="equal">
      <formula>1</formula>
    </cfRule>
  </conditionalFormatting>
  <conditionalFormatting sqref="R88">
    <cfRule type="containsText" dxfId="706" priority="676" operator="containsText" text="0"/>
  </conditionalFormatting>
  <conditionalFormatting sqref="R90">
    <cfRule type="cellIs" dxfId="705" priority="675" operator="equal">
      <formula>1</formula>
    </cfRule>
  </conditionalFormatting>
  <conditionalFormatting sqref="R90">
    <cfRule type="containsText" dxfId="704" priority="674" operator="containsText" text="0"/>
  </conditionalFormatting>
  <conditionalFormatting sqref="R90">
    <cfRule type="cellIs" dxfId="703" priority="673" operator="equal">
      <formula>1</formula>
    </cfRule>
  </conditionalFormatting>
  <conditionalFormatting sqref="R90">
    <cfRule type="containsText" dxfId="702" priority="672" operator="containsText" text="0"/>
  </conditionalFormatting>
  <conditionalFormatting sqref="R90">
    <cfRule type="cellIs" dxfId="701" priority="671" operator="equal">
      <formula>1</formula>
    </cfRule>
  </conditionalFormatting>
  <conditionalFormatting sqref="R90">
    <cfRule type="containsText" dxfId="700" priority="670" operator="containsText" text="0"/>
  </conditionalFormatting>
  <conditionalFormatting sqref="R90">
    <cfRule type="cellIs" dxfId="699" priority="669" operator="equal">
      <formula>1</formula>
    </cfRule>
  </conditionalFormatting>
  <conditionalFormatting sqref="R90">
    <cfRule type="containsText" dxfId="698" priority="668" operator="containsText" text="0"/>
  </conditionalFormatting>
  <conditionalFormatting sqref="R90">
    <cfRule type="cellIs" dxfId="697" priority="667" operator="equal">
      <formula>1</formula>
    </cfRule>
  </conditionalFormatting>
  <conditionalFormatting sqref="R90">
    <cfRule type="containsText" dxfId="696" priority="666" operator="containsText" text="0"/>
  </conditionalFormatting>
  <conditionalFormatting sqref="R90">
    <cfRule type="cellIs" dxfId="695" priority="665" operator="equal">
      <formula>1</formula>
    </cfRule>
  </conditionalFormatting>
  <conditionalFormatting sqref="R90">
    <cfRule type="containsText" dxfId="694" priority="664" operator="containsText" text="0"/>
  </conditionalFormatting>
  <conditionalFormatting sqref="R92">
    <cfRule type="cellIs" dxfId="693" priority="663" operator="equal">
      <formula>1</formula>
    </cfRule>
  </conditionalFormatting>
  <conditionalFormatting sqref="R92">
    <cfRule type="containsText" dxfId="692" priority="662" operator="containsText" text="0"/>
  </conditionalFormatting>
  <conditionalFormatting sqref="R92">
    <cfRule type="cellIs" dxfId="691" priority="661" operator="equal">
      <formula>1</formula>
    </cfRule>
  </conditionalFormatting>
  <conditionalFormatting sqref="R92">
    <cfRule type="containsText" dxfId="690" priority="660" operator="containsText" text="0"/>
  </conditionalFormatting>
  <conditionalFormatting sqref="R92">
    <cfRule type="cellIs" dxfId="689" priority="659" operator="equal">
      <formula>1</formula>
    </cfRule>
  </conditionalFormatting>
  <conditionalFormatting sqref="R92">
    <cfRule type="containsText" dxfId="688" priority="658" operator="containsText" text="0"/>
  </conditionalFormatting>
  <conditionalFormatting sqref="R92">
    <cfRule type="cellIs" dxfId="687" priority="657" operator="equal">
      <formula>1</formula>
    </cfRule>
  </conditionalFormatting>
  <conditionalFormatting sqref="R92">
    <cfRule type="containsText" dxfId="686" priority="656" operator="containsText" text="0"/>
  </conditionalFormatting>
  <conditionalFormatting sqref="R92">
    <cfRule type="cellIs" dxfId="685" priority="655" operator="equal">
      <formula>1</formula>
    </cfRule>
  </conditionalFormatting>
  <conditionalFormatting sqref="R92">
    <cfRule type="containsText" dxfId="684" priority="654" operator="containsText" text="0"/>
  </conditionalFormatting>
  <conditionalFormatting sqref="R92">
    <cfRule type="cellIs" dxfId="683" priority="653" operator="equal">
      <formula>1</formula>
    </cfRule>
  </conditionalFormatting>
  <conditionalFormatting sqref="R92">
    <cfRule type="containsText" dxfId="682" priority="652" operator="containsText" text="0"/>
  </conditionalFormatting>
  <conditionalFormatting sqref="R94">
    <cfRule type="cellIs" dxfId="681" priority="651" operator="equal">
      <formula>1</formula>
    </cfRule>
  </conditionalFormatting>
  <conditionalFormatting sqref="R94">
    <cfRule type="containsText" dxfId="680" priority="650" operator="containsText" text="0"/>
  </conditionalFormatting>
  <conditionalFormatting sqref="R94">
    <cfRule type="cellIs" dxfId="679" priority="649" operator="equal">
      <formula>1</formula>
    </cfRule>
  </conditionalFormatting>
  <conditionalFormatting sqref="R94">
    <cfRule type="containsText" dxfId="678" priority="648" operator="containsText" text="0"/>
  </conditionalFormatting>
  <conditionalFormatting sqref="R94">
    <cfRule type="cellIs" dxfId="677" priority="647" operator="equal">
      <formula>1</formula>
    </cfRule>
  </conditionalFormatting>
  <conditionalFormatting sqref="R94">
    <cfRule type="containsText" dxfId="676" priority="646" operator="containsText" text="0"/>
  </conditionalFormatting>
  <conditionalFormatting sqref="R94">
    <cfRule type="cellIs" dxfId="675" priority="645" operator="equal">
      <formula>1</formula>
    </cfRule>
  </conditionalFormatting>
  <conditionalFormatting sqref="R94">
    <cfRule type="containsText" dxfId="674" priority="644" operator="containsText" text="0"/>
  </conditionalFormatting>
  <conditionalFormatting sqref="R94">
    <cfRule type="cellIs" dxfId="673" priority="643" operator="equal">
      <formula>1</formula>
    </cfRule>
  </conditionalFormatting>
  <conditionalFormatting sqref="R94">
    <cfRule type="containsText" dxfId="672" priority="642" operator="containsText" text="0"/>
  </conditionalFormatting>
  <conditionalFormatting sqref="R94">
    <cfRule type="cellIs" dxfId="671" priority="641" operator="equal">
      <formula>1</formula>
    </cfRule>
  </conditionalFormatting>
  <conditionalFormatting sqref="R94">
    <cfRule type="containsText" dxfId="670" priority="640" operator="containsText" text="0"/>
  </conditionalFormatting>
  <conditionalFormatting sqref="R96">
    <cfRule type="cellIs" dxfId="669" priority="639" operator="equal">
      <formula>1</formula>
    </cfRule>
  </conditionalFormatting>
  <conditionalFormatting sqref="R96">
    <cfRule type="containsText" dxfId="668" priority="638" operator="containsText" text="0"/>
  </conditionalFormatting>
  <conditionalFormatting sqref="R96">
    <cfRule type="cellIs" dxfId="667" priority="637" operator="equal">
      <formula>1</formula>
    </cfRule>
  </conditionalFormatting>
  <conditionalFormatting sqref="R96">
    <cfRule type="containsText" dxfId="666" priority="636" operator="containsText" text="0"/>
  </conditionalFormatting>
  <conditionalFormatting sqref="R96">
    <cfRule type="cellIs" dxfId="665" priority="635" operator="equal">
      <formula>1</formula>
    </cfRule>
  </conditionalFormatting>
  <conditionalFormatting sqref="R96">
    <cfRule type="containsText" dxfId="664" priority="634" operator="containsText" text="0"/>
  </conditionalFormatting>
  <conditionalFormatting sqref="R96">
    <cfRule type="cellIs" dxfId="663" priority="633" operator="equal">
      <formula>1</formula>
    </cfRule>
  </conditionalFormatting>
  <conditionalFormatting sqref="R96">
    <cfRule type="containsText" dxfId="662" priority="632" operator="containsText" text="0"/>
  </conditionalFormatting>
  <conditionalFormatting sqref="R96">
    <cfRule type="cellIs" dxfId="661" priority="631" operator="equal">
      <formula>1</formula>
    </cfRule>
  </conditionalFormatting>
  <conditionalFormatting sqref="R96">
    <cfRule type="containsText" dxfId="660" priority="630" operator="containsText" text="0"/>
  </conditionalFormatting>
  <conditionalFormatting sqref="R96">
    <cfRule type="cellIs" dxfId="659" priority="629" operator="equal">
      <formula>1</formula>
    </cfRule>
  </conditionalFormatting>
  <conditionalFormatting sqref="R96">
    <cfRule type="containsText" dxfId="658" priority="628" operator="containsText" text="0"/>
  </conditionalFormatting>
  <conditionalFormatting sqref="R98">
    <cfRule type="cellIs" dxfId="657" priority="627" operator="equal">
      <formula>1</formula>
    </cfRule>
  </conditionalFormatting>
  <conditionalFormatting sqref="R98">
    <cfRule type="containsText" dxfId="656" priority="626" operator="containsText" text="0"/>
  </conditionalFormatting>
  <conditionalFormatting sqref="R98">
    <cfRule type="cellIs" dxfId="655" priority="625" operator="equal">
      <formula>1</formula>
    </cfRule>
  </conditionalFormatting>
  <conditionalFormatting sqref="R98">
    <cfRule type="containsText" dxfId="654" priority="624" operator="containsText" text="0"/>
  </conditionalFormatting>
  <conditionalFormatting sqref="R98">
    <cfRule type="cellIs" dxfId="653" priority="623" operator="equal">
      <formula>1</formula>
    </cfRule>
  </conditionalFormatting>
  <conditionalFormatting sqref="R98">
    <cfRule type="containsText" dxfId="652" priority="622" operator="containsText" text="0"/>
  </conditionalFormatting>
  <conditionalFormatting sqref="R98">
    <cfRule type="cellIs" dxfId="651" priority="621" operator="equal">
      <formula>1</formula>
    </cfRule>
  </conditionalFormatting>
  <conditionalFormatting sqref="R98">
    <cfRule type="containsText" dxfId="650" priority="620" operator="containsText" text="0"/>
  </conditionalFormatting>
  <conditionalFormatting sqref="R98">
    <cfRule type="cellIs" dxfId="649" priority="619" operator="equal">
      <formula>1</formula>
    </cfRule>
  </conditionalFormatting>
  <conditionalFormatting sqref="R98">
    <cfRule type="containsText" dxfId="648" priority="618" operator="containsText" text="0"/>
  </conditionalFormatting>
  <conditionalFormatting sqref="R98">
    <cfRule type="cellIs" dxfId="647" priority="617" operator="equal">
      <formula>1</formula>
    </cfRule>
  </conditionalFormatting>
  <conditionalFormatting sqref="R98">
    <cfRule type="containsText" dxfId="646" priority="616" operator="containsText" text="0"/>
  </conditionalFormatting>
  <conditionalFormatting sqref="R100">
    <cfRule type="cellIs" dxfId="645" priority="615" operator="equal">
      <formula>1</formula>
    </cfRule>
  </conditionalFormatting>
  <conditionalFormatting sqref="R100">
    <cfRule type="containsText" dxfId="644" priority="614" operator="containsText" text="0"/>
  </conditionalFormatting>
  <conditionalFormatting sqref="R100">
    <cfRule type="cellIs" dxfId="643" priority="613" operator="equal">
      <formula>1</formula>
    </cfRule>
  </conditionalFormatting>
  <conditionalFormatting sqref="R100">
    <cfRule type="containsText" dxfId="642" priority="612" operator="containsText" text="0"/>
  </conditionalFormatting>
  <conditionalFormatting sqref="R100">
    <cfRule type="cellIs" dxfId="641" priority="611" operator="equal">
      <formula>1</formula>
    </cfRule>
  </conditionalFormatting>
  <conditionalFormatting sqref="R100">
    <cfRule type="containsText" dxfId="640" priority="610" operator="containsText" text="0"/>
  </conditionalFormatting>
  <conditionalFormatting sqref="R100">
    <cfRule type="cellIs" dxfId="639" priority="609" operator="equal">
      <formula>1</formula>
    </cfRule>
  </conditionalFormatting>
  <conditionalFormatting sqref="R100">
    <cfRule type="containsText" dxfId="638" priority="608" operator="containsText" text="0"/>
  </conditionalFormatting>
  <conditionalFormatting sqref="R100">
    <cfRule type="cellIs" dxfId="637" priority="607" operator="equal">
      <formula>1</formula>
    </cfRule>
  </conditionalFormatting>
  <conditionalFormatting sqref="R100">
    <cfRule type="containsText" dxfId="636" priority="606" operator="containsText" text="0"/>
  </conditionalFormatting>
  <conditionalFormatting sqref="R100">
    <cfRule type="cellIs" dxfId="635" priority="605" operator="equal">
      <formula>1</formula>
    </cfRule>
  </conditionalFormatting>
  <conditionalFormatting sqref="R100">
    <cfRule type="containsText" dxfId="634" priority="604" operator="containsText" text="0"/>
  </conditionalFormatting>
  <conditionalFormatting sqref="R102">
    <cfRule type="cellIs" dxfId="633" priority="603" operator="equal">
      <formula>1</formula>
    </cfRule>
  </conditionalFormatting>
  <conditionalFormatting sqref="R102">
    <cfRule type="containsText" dxfId="632" priority="602" operator="containsText" text="0"/>
  </conditionalFormatting>
  <conditionalFormatting sqref="R102">
    <cfRule type="cellIs" dxfId="631" priority="601" operator="equal">
      <formula>1</formula>
    </cfRule>
  </conditionalFormatting>
  <conditionalFormatting sqref="R102">
    <cfRule type="containsText" dxfId="630" priority="600" operator="containsText" text="0"/>
  </conditionalFormatting>
  <conditionalFormatting sqref="R102">
    <cfRule type="cellIs" dxfId="629" priority="599" operator="equal">
      <formula>1</formula>
    </cfRule>
  </conditionalFormatting>
  <conditionalFormatting sqref="R102">
    <cfRule type="containsText" dxfId="628" priority="598" operator="containsText" text="0"/>
  </conditionalFormatting>
  <conditionalFormatting sqref="R102">
    <cfRule type="cellIs" dxfId="627" priority="597" operator="equal">
      <formula>1</formula>
    </cfRule>
  </conditionalFormatting>
  <conditionalFormatting sqref="R102">
    <cfRule type="containsText" dxfId="626" priority="596" operator="containsText" text="0"/>
  </conditionalFormatting>
  <conditionalFormatting sqref="R102">
    <cfRule type="cellIs" dxfId="625" priority="595" operator="equal">
      <formula>1</formula>
    </cfRule>
  </conditionalFormatting>
  <conditionalFormatting sqref="R102">
    <cfRule type="containsText" dxfId="624" priority="594" operator="containsText" text="0"/>
  </conditionalFormatting>
  <conditionalFormatting sqref="R102">
    <cfRule type="cellIs" dxfId="623" priority="593" operator="equal">
      <formula>1</formula>
    </cfRule>
  </conditionalFormatting>
  <conditionalFormatting sqref="R102">
    <cfRule type="containsText" dxfId="622" priority="592" operator="containsText" text="0"/>
  </conditionalFormatting>
  <conditionalFormatting sqref="R104">
    <cfRule type="cellIs" dxfId="621" priority="591" operator="equal">
      <formula>1</formula>
    </cfRule>
  </conditionalFormatting>
  <conditionalFormatting sqref="R104">
    <cfRule type="containsText" dxfId="620" priority="590" operator="containsText" text="0"/>
  </conditionalFormatting>
  <conditionalFormatting sqref="R104">
    <cfRule type="cellIs" dxfId="619" priority="589" operator="equal">
      <formula>1</formula>
    </cfRule>
  </conditionalFormatting>
  <conditionalFormatting sqref="R104">
    <cfRule type="containsText" dxfId="618" priority="588" operator="containsText" text="0"/>
  </conditionalFormatting>
  <conditionalFormatting sqref="R104">
    <cfRule type="cellIs" dxfId="617" priority="587" operator="equal">
      <formula>1</formula>
    </cfRule>
  </conditionalFormatting>
  <conditionalFormatting sqref="R104">
    <cfRule type="containsText" dxfId="616" priority="586" operator="containsText" text="0"/>
  </conditionalFormatting>
  <conditionalFormatting sqref="R104">
    <cfRule type="cellIs" dxfId="615" priority="585" operator="equal">
      <formula>1</formula>
    </cfRule>
  </conditionalFormatting>
  <conditionalFormatting sqref="R104">
    <cfRule type="containsText" dxfId="614" priority="584" operator="containsText" text="0"/>
  </conditionalFormatting>
  <conditionalFormatting sqref="R104">
    <cfRule type="cellIs" dxfId="613" priority="583" operator="equal">
      <formula>1</formula>
    </cfRule>
  </conditionalFormatting>
  <conditionalFormatting sqref="R104">
    <cfRule type="containsText" dxfId="612" priority="582" operator="containsText" text="0"/>
  </conditionalFormatting>
  <conditionalFormatting sqref="R104">
    <cfRule type="cellIs" dxfId="611" priority="581" operator="equal">
      <formula>1</formula>
    </cfRule>
  </conditionalFormatting>
  <conditionalFormatting sqref="R104">
    <cfRule type="containsText" dxfId="610" priority="580" operator="containsText" text="0"/>
  </conditionalFormatting>
  <conditionalFormatting sqref="R106">
    <cfRule type="cellIs" dxfId="609" priority="579" operator="equal">
      <formula>1</formula>
    </cfRule>
  </conditionalFormatting>
  <conditionalFormatting sqref="R106">
    <cfRule type="containsText" dxfId="608" priority="578" operator="containsText" text="0"/>
  </conditionalFormatting>
  <conditionalFormatting sqref="R106">
    <cfRule type="cellIs" dxfId="607" priority="577" operator="equal">
      <formula>1</formula>
    </cfRule>
  </conditionalFormatting>
  <conditionalFormatting sqref="R106">
    <cfRule type="containsText" dxfId="606" priority="576" operator="containsText" text="0"/>
  </conditionalFormatting>
  <conditionalFormatting sqref="R106">
    <cfRule type="cellIs" dxfId="605" priority="575" operator="equal">
      <formula>1</formula>
    </cfRule>
  </conditionalFormatting>
  <conditionalFormatting sqref="R106">
    <cfRule type="containsText" dxfId="604" priority="574" operator="containsText" text="0"/>
  </conditionalFormatting>
  <conditionalFormatting sqref="R106">
    <cfRule type="cellIs" dxfId="603" priority="573" operator="equal">
      <formula>1</formula>
    </cfRule>
  </conditionalFormatting>
  <conditionalFormatting sqref="R106">
    <cfRule type="containsText" dxfId="602" priority="572" operator="containsText" text="0"/>
  </conditionalFormatting>
  <conditionalFormatting sqref="R106">
    <cfRule type="cellIs" dxfId="601" priority="571" operator="equal">
      <formula>1</formula>
    </cfRule>
  </conditionalFormatting>
  <conditionalFormatting sqref="R106">
    <cfRule type="containsText" dxfId="600" priority="570" operator="containsText" text="0"/>
  </conditionalFormatting>
  <conditionalFormatting sqref="R106">
    <cfRule type="cellIs" dxfId="599" priority="569" operator="equal">
      <formula>1</formula>
    </cfRule>
  </conditionalFormatting>
  <conditionalFormatting sqref="R106">
    <cfRule type="containsText" dxfId="598" priority="568" operator="containsText" text="0"/>
  </conditionalFormatting>
  <conditionalFormatting sqref="R108">
    <cfRule type="cellIs" dxfId="597" priority="567" operator="equal">
      <formula>1</formula>
    </cfRule>
  </conditionalFormatting>
  <conditionalFormatting sqref="R108">
    <cfRule type="containsText" dxfId="596" priority="566" operator="containsText" text="0"/>
  </conditionalFormatting>
  <conditionalFormatting sqref="R108">
    <cfRule type="cellIs" dxfId="595" priority="565" operator="equal">
      <formula>1</formula>
    </cfRule>
  </conditionalFormatting>
  <conditionalFormatting sqref="R108">
    <cfRule type="containsText" dxfId="594" priority="564" operator="containsText" text="0"/>
  </conditionalFormatting>
  <conditionalFormatting sqref="R108">
    <cfRule type="cellIs" dxfId="593" priority="563" operator="equal">
      <formula>1</formula>
    </cfRule>
  </conditionalFormatting>
  <conditionalFormatting sqref="R108">
    <cfRule type="containsText" dxfId="592" priority="562" operator="containsText" text="0"/>
  </conditionalFormatting>
  <conditionalFormatting sqref="R108">
    <cfRule type="cellIs" dxfId="591" priority="561" operator="equal">
      <formula>1</formula>
    </cfRule>
  </conditionalFormatting>
  <conditionalFormatting sqref="R108">
    <cfRule type="containsText" dxfId="590" priority="560" operator="containsText" text="0"/>
  </conditionalFormatting>
  <conditionalFormatting sqref="R108">
    <cfRule type="cellIs" dxfId="589" priority="559" operator="equal">
      <formula>1</formula>
    </cfRule>
  </conditionalFormatting>
  <conditionalFormatting sqref="R108">
    <cfRule type="containsText" dxfId="588" priority="558" operator="containsText" text="0"/>
  </conditionalFormatting>
  <conditionalFormatting sqref="R108">
    <cfRule type="cellIs" dxfId="587" priority="557" operator="equal">
      <formula>1</formula>
    </cfRule>
  </conditionalFormatting>
  <conditionalFormatting sqref="R108">
    <cfRule type="containsText" dxfId="586" priority="556" operator="containsText" text="0"/>
  </conditionalFormatting>
  <conditionalFormatting sqref="R108">
    <cfRule type="cellIs" dxfId="585" priority="555" operator="equal">
      <formula>1</formula>
    </cfRule>
  </conditionalFormatting>
  <conditionalFormatting sqref="R108">
    <cfRule type="containsText" dxfId="584" priority="554" operator="containsText" text="0"/>
  </conditionalFormatting>
  <conditionalFormatting sqref="R110">
    <cfRule type="cellIs" dxfId="583" priority="553" operator="equal">
      <formula>1</formula>
    </cfRule>
  </conditionalFormatting>
  <conditionalFormatting sqref="R110">
    <cfRule type="containsText" dxfId="582" priority="552" operator="containsText" text="0"/>
  </conditionalFormatting>
  <conditionalFormatting sqref="R110">
    <cfRule type="cellIs" dxfId="581" priority="551" operator="equal">
      <formula>1</formula>
    </cfRule>
  </conditionalFormatting>
  <conditionalFormatting sqref="R110">
    <cfRule type="containsText" dxfId="580" priority="550" operator="containsText" text="0"/>
  </conditionalFormatting>
  <conditionalFormatting sqref="R110">
    <cfRule type="cellIs" dxfId="579" priority="549" operator="equal">
      <formula>1</formula>
    </cfRule>
  </conditionalFormatting>
  <conditionalFormatting sqref="R110">
    <cfRule type="containsText" dxfId="578" priority="548" operator="containsText" text="0"/>
  </conditionalFormatting>
  <conditionalFormatting sqref="R110">
    <cfRule type="cellIs" dxfId="577" priority="547" operator="equal">
      <formula>1</formula>
    </cfRule>
  </conditionalFormatting>
  <conditionalFormatting sqref="R110">
    <cfRule type="containsText" dxfId="576" priority="546" operator="containsText" text="0"/>
  </conditionalFormatting>
  <conditionalFormatting sqref="R110">
    <cfRule type="cellIs" dxfId="575" priority="545" operator="equal">
      <formula>1</formula>
    </cfRule>
  </conditionalFormatting>
  <conditionalFormatting sqref="R110">
    <cfRule type="containsText" dxfId="574" priority="544" operator="containsText" text="0"/>
  </conditionalFormatting>
  <conditionalFormatting sqref="R110">
    <cfRule type="cellIs" dxfId="573" priority="543" operator="equal">
      <formula>1</formula>
    </cfRule>
  </conditionalFormatting>
  <conditionalFormatting sqref="R110">
    <cfRule type="containsText" dxfId="572" priority="542" operator="containsText" text="0"/>
  </conditionalFormatting>
  <conditionalFormatting sqref="R110">
    <cfRule type="cellIs" dxfId="571" priority="541" operator="equal">
      <formula>1</formula>
    </cfRule>
  </conditionalFormatting>
  <conditionalFormatting sqref="R110">
    <cfRule type="containsText" dxfId="570" priority="540" operator="containsText" text="0"/>
  </conditionalFormatting>
  <conditionalFormatting sqref="R112">
    <cfRule type="cellIs" dxfId="569" priority="539" operator="equal">
      <formula>1</formula>
    </cfRule>
  </conditionalFormatting>
  <conditionalFormatting sqref="R112">
    <cfRule type="containsText" dxfId="568" priority="538" operator="containsText" text="0"/>
  </conditionalFormatting>
  <conditionalFormatting sqref="R112">
    <cfRule type="cellIs" dxfId="567" priority="537" operator="equal">
      <formula>1</formula>
    </cfRule>
  </conditionalFormatting>
  <conditionalFormatting sqref="R112">
    <cfRule type="containsText" dxfId="566" priority="536" operator="containsText" text="0"/>
  </conditionalFormatting>
  <conditionalFormatting sqref="R112">
    <cfRule type="cellIs" dxfId="565" priority="535" operator="equal">
      <formula>1</formula>
    </cfRule>
  </conditionalFormatting>
  <conditionalFormatting sqref="R112">
    <cfRule type="containsText" dxfId="564" priority="534" operator="containsText" text="0"/>
  </conditionalFormatting>
  <conditionalFormatting sqref="R112">
    <cfRule type="cellIs" dxfId="563" priority="533" operator="equal">
      <formula>1</formula>
    </cfRule>
  </conditionalFormatting>
  <conditionalFormatting sqref="R112">
    <cfRule type="containsText" dxfId="562" priority="532" operator="containsText" text="0"/>
  </conditionalFormatting>
  <conditionalFormatting sqref="R112">
    <cfRule type="cellIs" dxfId="561" priority="531" operator="equal">
      <formula>1</formula>
    </cfRule>
  </conditionalFormatting>
  <conditionalFormatting sqref="R112">
    <cfRule type="containsText" dxfId="560" priority="530" operator="containsText" text="0"/>
  </conditionalFormatting>
  <conditionalFormatting sqref="R112">
    <cfRule type="cellIs" dxfId="559" priority="529" operator="equal">
      <formula>1</formula>
    </cfRule>
  </conditionalFormatting>
  <conditionalFormatting sqref="R112">
    <cfRule type="containsText" dxfId="558" priority="528" operator="containsText" text="0"/>
  </conditionalFormatting>
  <conditionalFormatting sqref="R112">
    <cfRule type="cellIs" dxfId="557" priority="527" operator="equal">
      <formula>1</formula>
    </cfRule>
  </conditionalFormatting>
  <conditionalFormatting sqref="R112">
    <cfRule type="containsText" dxfId="556" priority="526" operator="containsText" text="0"/>
  </conditionalFormatting>
  <conditionalFormatting sqref="S81">
    <cfRule type="cellIs" dxfId="555" priority="525" operator="equal">
      <formula>1</formula>
    </cfRule>
  </conditionalFormatting>
  <conditionalFormatting sqref="S81">
    <cfRule type="containsText" dxfId="554" priority="524" operator="containsText" text="0"/>
  </conditionalFormatting>
  <conditionalFormatting sqref="S81">
    <cfRule type="cellIs" dxfId="553" priority="523" operator="equal">
      <formula>1</formula>
    </cfRule>
  </conditionalFormatting>
  <conditionalFormatting sqref="S81">
    <cfRule type="containsText" dxfId="552" priority="522" operator="containsText" text="0"/>
  </conditionalFormatting>
  <conditionalFormatting sqref="S81">
    <cfRule type="cellIs" dxfId="551" priority="521" operator="equal">
      <formula>1</formula>
    </cfRule>
  </conditionalFormatting>
  <conditionalFormatting sqref="S81">
    <cfRule type="containsText" dxfId="550" priority="520" operator="containsText" text="0"/>
  </conditionalFormatting>
  <conditionalFormatting sqref="S81">
    <cfRule type="cellIs" dxfId="549" priority="519" operator="equal">
      <formula>1</formula>
    </cfRule>
  </conditionalFormatting>
  <conditionalFormatting sqref="S81">
    <cfRule type="containsText" dxfId="548" priority="518" operator="containsText" text="0"/>
  </conditionalFormatting>
  <conditionalFormatting sqref="S81">
    <cfRule type="cellIs" dxfId="547" priority="517" operator="equal">
      <formula>1</formula>
    </cfRule>
  </conditionalFormatting>
  <conditionalFormatting sqref="S81">
    <cfRule type="containsText" dxfId="546" priority="516" operator="containsText" text="0"/>
  </conditionalFormatting>
  <conditionalFormatting sqref="S81">
    <cfRule type="cellIs" dxfId="545" priority="515" operator="equal">
      <formula>1</formula>
    </cfRule>
  </conditionalFormatting>
  <conditionalFormatting sqref="S81">
    <cfRule type="containsText" dxfId="544" priority="514" operator="containsText" text="0"/>
  </conditionalFormatting>
  <conditionalFormatting sqref="S81">
    <cfRule type="cellIs" dxfId="543" priority="513" operator="equal">
      <formula>1</formula>
    </cfRule>
  </conditionalFormatting>
  <conditionalFormatting sqref="S81">
    <cfRule type="containsText" dxfId="542" priority="512" operator="containsText" text="0"/>
  </conditionalFormatting>
  <conditionalFormatting sqref="S83">
    <cfRule type="cellIs" dxfId="541" priority="511" operator="equal">
      <formula>1</formula>
    </cfRule>
  </conditionalFormatting>
  <conditionalFormatting sqref="S83">
    <cfRule type="containsText" dxfId="540" priority="510" operator="containsText" text="0"/>
  </conditionalFormatting>
  <conditionalFormatting sqref="S83">
    <cfRule type="cellIs" dxfId="539" priority="509" operator="equal">
      <formula>1</formula>
    </cfRule>
  </conditionalFormatting>
  <conditionalFormatting sqref="S83">
    <cfRule type="containsText" dxfId="538" priority="508" operator="containsText" text="0"/>
  </conditionalFormatting>
  <conditionalFormatting sqref="S83">
    <cfRule type="cellIs" dxfId="537" priority="507" operator="equal">
      <formula>1</formula>
    </cfRule>
  </conditionalFormatting>
  <conditionalFormatting sqref="S83">
    <cfRule type="containsText" dxfId="536" priority="506" operator="containsText" text="0"/>
  </conditionalFormatting>
  <conditionalFormatting sqref="S83">
    <cfRule type="cellIs" dxfId="535" priority="505" operator="equal">
      <formula>1</formula>
    </cfRule>
  </conditionalFormatting>
  <conditionalFormatting sqref="S83">
    <cfRule type="containsText" dxfId="534" priority="504" operator="containsText" text="0"/>
  </conditionalFormatting>
  <conditionalFormatting sqref="S83">
    <cfRule type="cellIs" dxfId="533" priority="503" operator="equal">
      <formula>1</formula>
    </cfRule>
  </conditionalFormatting>
  <conditionalFormatting sqref="S83">
    <cfRule type="containsText" dxfId="532" priority="502" operator="containsText" text="0"/>
  </conditionalFormatting>
  <conditionalFormatting sqref="S83">
    <cfRule type="cellIs" dxfId="531" priority="501" operator="equal">
      <formula>1</formula>
    </cfRule>
  </conditionalFormatting>
  <conditionalFormatting sqref="S83">
    <cfRule type="containsText" dxfId="530" priority="500" operator="containsText" text="0"/>
  </conditionalFormatting>
  <conditionalFormatting sqref="S83">
    <cfRule type="cellIs" dxfId="529" priority="499" operator="equal">
      <formula>1</formula>
    </cfRule>
  </conditionalFormatting>
  <conditionalFormatting sqref="S83">
    <cfRule type="containsText" dxfId="528" priority="498" operator="containsText" text="0"/>
  </conditionalFormatting>
  <conditionalFormatting sqref="S85">
    <cfRule type="cellIs" dxfId="527" priority="497" operator="equal">
      <formula>1</formula>
    </cfRule>
  </conditionalFormatting>
  <conditionalFormatting sqref="S85">
    <cfRule type="containsText" dxfId="526" priority="496" operator="containsText" text="0"/>
  </conditionalFormatting>
  <conditionalFormatting sqref="S85">
    <cfRule type="cellIs" dxfId="525" priority="495" operator="equal">
      <formula>1</formula>
    </cfRule>
  </conditionalFormatting>
  <conditionalFormatting sqref="S85">
    <cfRule type="containsText" dxfId="524" priority="494" operator="containsText" text="0"/>
  </conditionalFormatting>
  <conditionalFormatting sqref="S85">
    <cfRule type="cellIs" dxfId="523" priority="493" operator="equal">
      <formula>1</formula>
    </cfRule>
  </conditionalFormatting>
  <conditionalFormatting sqref="S85">
    <cfRule type="containsText" dxfId="522" priority="492" operator="containsText" text="0"/>
  </conditionalFormatting>
  <conditionalFormatting sqref="S85">
    <cfRule type="cellIs" dxfId="521" priority="491" operator="equal">
      <formula>1</formula>
    </cfRule>
  </conditionalFormatting>
  <conditionalFormatting sqref="S85">
    <cfRule type="containsText" dxfId="520" priority="490" operator="containsText" text="0"/>
  </conditionalFormatting>
  <conditionalFormatting sqref="S85">
    <cfRule type="cellIs" dxfId="519" priority="489" operator="equal">
      <formula>1</formula>
    </cfRule>
  </conditionalFormatting>
  <conditionalFormatting sqref="S85">
    <cfRule type="containsText" dxfId="518" priority="488" operator="containsText" text="0"/>
  </conditionalFormatting>
  <conditionalFormatting sqref="S85">
    <cfRule type="cellIs" dxfId="517" priority="487" operator="equal">
      <formula>1</formula>
    </cfRule>
  </conditionalFormatting>
  <conditionalFormatting sqref="S85">
    <cfRule type="containsText" dxfId="516" priority="486" operator="containsText" text="0"/>
  </conditionalFormatting>
  <conditionalFormatting sqref="S85">
    <cfRule type="cellIs" dxfId="515" priority="485" operator="equal">
      <formula>1</formula>
    </cfRule>
  </conditionalFormatting>
  <conditionalFormatting sqref="S85">
    <cfRule type="containsText" dxfId="514" priority="484" operator="containsText" text="0"/>
  </conditionalFormatting>
  <conditionalFormatting sqref="S87">
    <cfRule type="cellIs" dxfId="513" priority="483" operator="equal">
      <formula>1</formula>
    </cfRule>
  </conditionalFormatting>
  <conditionalFormatting sqref="S87">
    <cfRule type="containsText" dxfId="512" priority="482" operator="containsText" text="0"/>
  </conditionalFormatting>
  <conditionalFormatting sqref="S87">
    <cfRule type="cellIs" dxfId="511" priority="481" operator="equal">
      <formula>1</formula>
    </cfRule>
  </conditionalFormatting>
  <conditionalFormatting sqref="S87">
    <cfRule type="containsText" dxfId="510" priority="480" operator="containsText" text="0"/>
  </conditionalFormatting>
  <conditionalFormatting sqref="S87">
    <cfRule type="cellIs" dxfId="509" priority="479" operator="equal">
      <formula>1</formula>
    </cfRule>
  </conditionalFormatting>
  <conditionalFormatting sqref="S87">
    <cfRule type="containsText" dxfId="508" priority="478" operator="containsText" text="0"/>
  </conditionalFormatting>
  <conditionalFormatting sqref="S87">
    <cfRule type="cellIs" dxfId="507" priority="477" operator="equal">
      <formula>1</formula>
    </cfRule>
  </conditionalFormatting>
  <conditionalFormatting sqref="S87">
    <cfRule type="containsText" dxfId="506" priority="476" operator="containsText" text="0"/>
  </conditionalFormatting>
  <conditionalFormatting sqref="S87">
    <cfRule type="cellIs" dxfId="505" priority="475" operator="equal">
      <formula>1</formula>
    </cfRule>
  </conditionalFormatting>
  <conditionalFormatting sqref="S87">
    <cfRule type="containsText" dxfId="504" priority="474" operator="containsText" text="0"/>
  </conditionalFormatting>
  <conditionalFormatting sqref="S87">
    <cfRule type="cellIs" dxfId="503" priority="473" operator="equal">
      <formula>1</formula>
    </cfRule>
  </conditionalFormatting>
  <conditionalFormatting sqref="S87">
    <cfRule type="containsText" dxfId="502" priority="472" operator="containsText" text="0"/>
  </conditionalFormatting>
  <conditionalFormatting sqref="S87">
    <cfRule type="cellIs" dxfId="501" priority="471" operator="equal">
      <formula>1</formula>
    </cfRule>
  </conditionalFormatting>
  <conditionalFormatting sqref="S87">
    <cfRule type="containsText" dxfId="500" priority="470" operator="containsText" text="0"/>
  </conditionalFormatting>
  <conditionalFormatting sqref="S89">
    <cfRule type="cellIs" dxfId="499" priority="469" operator="equal">
      <formula>1</formula>
    </cfRule>
  </conditionalFormatting>
  <conditionalFormatting sqref="S89">
    <cfRule type="containsText" dxfId="498" priority="468" operator="containsText" text="0"/>
  </conditionalFormatting>
  <conditionalFormatting sqref="S89">
    <cfRule type="cellIs" dxfId="497" priority="467" operator="equal">
      <formula>1</formula>
    </cfRule>
  </conditionalFormatting>
  <conditionalFormatting sqref="S89">
    <cfRule type="containsText" dxfId="496" priority="466" operator="containsText" text="0"/>
  </conditionalFormatting>
  <conditionalFormatting sqref="S89">
    <cfRule type="cellIs" dxfId="495" priority="465" operator="equal">
      <formula>1</formula>
    </cfRule>
  </conditionalFormatting>
  <conditionalFormatting sqref="S89">
    <cfRule type="containsText" dxfId="494" priority="464" operator="containsText" text="0"/>
  </conditionalFormatting>
  <conditionalFormatting sqref="S89">
    <cfRule type="cellIs" dxfId="493" priority="463" operator="equal">
      <formula>1</formula>
    </cfRule>
  </conditionalFormatting>
  <conditionalFormatting sqref="S89">
    <cfRule type="containsText" dxfId="492" priority="462" operator="containsText" text="0"/>
  </conditionalFormatting>
  <conditionalFormatting sqref="S89">
    <cfRule type="cellIs" dxfId="491" priority="461" operator="equal">
      <formula>1</formula>
    </cfRule>
  </conditionalFormatting>
  <conditionalFormatting sqref="S89">
    <cfRule type="containsText" dxfId="490" priority="460" operator="containsText" text="0"/>
  </conditionalFormatting>
  <conditionalFormatting sqref="S89">
    <cfRule type="cellIs" dxfId="489" priority="459" operator="equal">
      <formula>1</formula>
    </cfRule>
  </conditionalFormatting>
  <conditionalFormatting sqref="S89">
    <cfRule type="containsText" dxfId="488" priority="458" operator="containsText" text="0"/>
  </conditionalFormatting>
  <conditionalFormatting sqref="S89">
    <cfRule type="cellIs" dxfId="487" priority="457" operator="equal">
      <formula>1</formula>
    </cfRule>
  </conditionalFormatting>
  <conditionalFormatting sqref="S89">
    <cfRule type="containsText" dxfId="486" priority="456" operator="containsText" text="0"/>
  </conditionalFormatting>
  <conditionalFormatting sqref="S91">
    <cfRule type="cellIs" dxfId="485" priority="455" operator="equal">
      <formula>1</formula>
    </cfRule>
  </conditionalFormatting>
  <conditionalFormatting sqref="S91">
    <cfRule type="containsText" dxfId="484" priority="454" operator="containsText" text="0"/>
  </conditionalFormatting>
  <conditionalFormatting sqref="S91">
    <cfRule type="cellIs" dxfId="483" priority="453" operator="equal">
      <formula>1</formula>
    </cfRule>
  </conditionalFormatting>
  <conditionalFormatting sqref="S91">
    <cfRule type="containsText" dxfId="482" priority="452" operator="containsText" text="0"/>
  </conditionalFormatting>
  <conditionalFormatting sqref="S91">
    <cfRule type="cellIs" dxfId="481" priority="451" operator="equal">
      <formula>1</formula>
    </cfRule>
  </conditionalFormatting>
  <conditionalFormatting sqref="S91">
    <cfRule type="containsText" dxfId="480" priority="450" operator="containsText" text="0"/>
  </conditionalFormatting>
  <conditionalFormatting sqref="S91">
    <cfRule type="cellIs" dxfId="479" priority="449" operator="equal">
      <formula>1</formula>
    </cfRule>
  </conditionalFormatting>
  <conditionalFormatting sqref="S91">
    <cfRule type="containsText" dxfId="478" priority="448" operator="containsText" text="0"/>
  </conditionalFormatting>
  <conditionalFormatting sqref="S91">
    <cfRule type="cellIs" dxfId="477" priority="447" operator="equal">
      <formula>1</formula>
    </cfRule>
  </conditionalFormatting>
  <conditionalFormatting sqref="S91">
    <cfRule type="containsText" dxfId="476" priority="446" operator="containsText" text="0"/>
  </conditionalFormatting>
  <conditionalFormatting sqref="S91">
    <cfRule type="cellIs" dxfId="475" priority="445" operator="equal">
      <formula>1</formula>
    </cfRule>
  </conditionalFormatting>
  <conditionalFormatting sqref="S91">
    <cfRule type="containsText" dxfId="474" priority="444" operator="containsText" text="0"/>
  </conditionalFormatting>
  <conditionalFormatting sqref="S91">
    <cfRule type="cellIs" dxfId="473" priority="443" operator="equal">
      <formula>1</formula>
    </cfRule>
  </conditionalFormatting>
  <conditionalFormatting sqref="S91">
    <cfRule type="containsText" dxfId="472" priority="442" operator="containsText" text="0"/>
  </conditionalFormatting>
  <conditionalFormatting sqref="S93">
    <cfRule type="cellIs" dxfId="471" priority="441" operator="equal">
      <formula>1</formula>
    </cfRule>
  </conditionalFormatting>
  <conditionalFormatting sqref="S93">
    <cfRule type="containsText" dxfId="470" priority="440" operator="containsText" text="0"/>
  </conditionalFormatting>
  <conditionalFormatting sqref="S93">
    <cfRule type="cellIs" dxfId="469" priority="439" operator="equal">
      <formula>1</formula>
    </cfRule>
  </conditionalFormatting>
  <conditionalFormatting sqref="S93">
    <cfRule type="containsText" dxfId="468" priority="438" operator="containsText" text="0"/>
  </conditionalFormatting>
  <conditionalFormatting sqref="S93">
    <cfRule type="cellIs" dxfId="467" priority="437" operator="equal">
      <formula>1</formula>
    </cfRule>
  </conditionalFormatting>
  <conditionalFormatting sqref="S93">
    <cfRule type="containsText" dxfId="466" priority="436" operator="containsText" text="0"/>
  </conditionalFormatting>
  <conditionalFormatting sqref="S93">
    <cfRule type="cellIs" dxfId="465" priority="435" operator="equal">
      <formula>1</formula>
    </cfRule>
  </conditionalFormatting>
  <conditionalFormatting sqref="S93">
    <cfRule type="containsText" dxfId="464" priority="434" operator="containsText" text="0"/>
  </conditionalFormatting>
  <conditionalFormatting sqref="S93">
    <cfRule type="cellIs" dxfId="463" priority="433" operator="equal">
      <formula>1</formula>
    </cfRule>
  </conditionalFormatting>
  <conditionalFormatting sqref="S93">
    <cfRule type="containsText" dxfId="462" priority="432" operator="containsText" text="0"/>
  </conditionalFormatting>
  <conditionalFormatting sqref="S93">
    <cfRule type="cellIs" dxfId="461" priority="431" operator="equal">
      <formula>1</formula>
    </cfRule>
  </conditionalFormatting>
  <conditionalFormatting sqref="S93">
    <cfRule type="containsText" dxfId="460" priority="430" operator="containsText" text="0"/>
  </conditionalFormatting>
  <conditionalFormatting sqref="S93">
    <cfRule type="cellIs" dxfId="459" priority="429" operator="equal">
      <formula>1</formula>
    </cfRule>
  </conditionalFormatting>
  <conditionalFormatting sqref="S93">
    <cfRule type="containsText" dxfId="458" priority="428" operator="containsText" text="0"/>
  </conditionalFormatting>
  <conditionalFormatting sqref="S95">
    <cfRule type="cellIs" dxfId="457" priority="427" operator="equal">
      <formula>1</formula>
    </cfRule>
  </conditionalFormatting>
  <conditionalFormatting sqref="S95">
    <cfRule type="containsText" dxfId="456" priority="426" operator="containsText" text="0"/>
  </conditionalFormatting>
  <conditionalFormatting sqref="S95">
    <cfRule type="cellIs" dxfId="455" priority="425" operator="equal">
      <formula>1</formula>
    </cfRule>
  </conditionalFormatting>
  <conditionalFormatting sqref="S95">
    <cfRule type="containsText" dxfId="454" priority="424" operator="containsText" text="0"/>
  </conditionalFormatting>
  <conditionalFormatting sqref="S95">
    <cfRule type="cellIs" dxfId="453" priority="423" operator="equal">
      <formula>1</formula>
    </cfRule>
  </conditionalFormatting>
  <conditionalFormatting sqref="S95">
    <cfRule type="containsText" dxfId="452" priority="422" operator="containsText" text="0"/>
  </conditionalFormatting>
  <conditionalFormatting sqref="S95">
    <cfRule type="cellIs" dxfId="451" priority="421" operator="equal">
      <formula>1</formula>
    </cfRule>
  </conditionalFormatting>
  <conditionalFormatting sqref="S95">
    <cfRule type="containsText" dxfId="450" priority="420" operator="containsText" text="0"/>
  </conditionalFormatting>
  <conditionalFormatting sqref="S95">
    <cfRule type="cellIs" dxfId="449" priority="419" operator="equal">
      <formula>1</formula>
    </cfRule>
  </conditionalFormatting>
  <conditionalFormatting sqref="S95">
    <cfRule type="containsText" dxfId="448" priority="418" operator="containsText" text="0"/>
  </conditionalFormatting>
  <conditionalFormatting sqref="S95">
    <cfRule type="cellIs" dxfId="447" priority="417" operator="equal">
      <formula>1</formula>
    </cfRule>
  </conditionalFormatting>
  <conditionalFormatting sqref="S95">
    <cfRule type="containsText" dxfId="446" priority="416" operator="containsText" text="0"/>
  </conditionalFormatting>
  <conditionalFormatting sqref="S95">
    <cfRule type="cellIs" dxfId="445" priority="415" operator="equal">
      <formula>1</formula>
    </cfRule>
  </conditionalFormatting>
  <conditionalFormatting sqref="S95">
    <cfRule type="containsText" dxfId="444" priority="414" operator="containsText" text="0"/>
  </conditionalFormatting>
  <conditionalFormatting sqref="S97">
    <cfRule type="cellIs" dxfId="443" priority="413" operator="equal">
      <formula>1</formula>
    </cfRule>
  </conditionalFormatting>
  <conditionalFormatting sqref="S97">
    <cfRule type="containsText" dxfId="442" priority="412" operator="containsText" text="0"/>
  </conditionalFormatting>
  <conditionalFormatting sqref="S97">
    <cfRule type="cellIs" dxfId="441" priority="411" operator="equal">
      <formula>1</formula>
    </cfRule>
  </conditionalFormatting>
  <conditionalFormatting sqref="S97">
    <cfRule type="containsText" dxfId="440" priority="410" operator="containsText" text="0"/>
  </conditionalFormatting>
  <conditionalFormatting sqref="S97">
    <cfRule type="cellIs" dxfId="439" priority="409" operator="equal">
      <formula>1</formula>
    </cfRule>
  </conditionalFormatting>
  <conditionalFormatting sqref="S97">
    <cfRule type="containsText" dxfId="438" priority="408" operator="containsText" text="0"/>
  </conditionalFormatting>
  <conditionalFormatting sqref="S97">
    <cfRule type="cellIs" dxfId="437" priority="407" operator="equal">
      <formula>1</formula>
    </cfRule>
  </conditionalFormatting>
  <conditionalFormatting sqref="S97">
    <cfRule type="containsText" dxfId="436" priority="406" operator="containsText" text="0"/>
  </conditionalFormatting>
  <conditionalFormatting sqref="S97">
    <cfRule type="cellIs" dxfId="435" priority="405" operator="equal">
      <formula>1</formula>
    </cfRule>
  </conditionalFormatting>
  <conditionalFormatting sqref="S97">
    <cfRule type="containsText" dxfId="434" priority="404" operator="containsText" text="0"/>
  </conditionalFormatting>
  <conditionalFormatting sqref="S97">
    <cfRule type="cellIs" dxfId="433" priority="403" operator="equal">
      <formula>1</formula>
    </cfRule>
  </conditionalFormatting>
  <conditionalFormatting sqref="S97">
    <cfRule type="containsText" dxfId="432" priority="402" operator="containsText" text="0"/>
  </conditionalFormatting>
  <conditionalFormatting sqref="S97">
    <cfRule type="cellIs" dxfId="431" priority="401" operator="equal">
      <formula>1</formula>
    </cfRule>
  </conditionalFormatting>
  <conditionalFormatting sqref="S97">
    <cfRule type="containsText" dxfId="430" priority="400" operator="containsText" text="0"/>
  </conditionalFormatting>
  <conditionalFormatting sqref="S99">
    <cfRule type="cellIs" dxfId="429" priority="399" operator="equal">
      <formula>1</formula>
    </cfRule>
  </conditionalFormatting>
  <conditionalFormatting sqref="S99">
    <cfRule type="containsText" dxfId="428" priority="398" operator="containsText" text="0"/>
  </conditionalFormatting>
  <conditionalFormatting sqref="S99">
    <cfRule type="cellIs" dxfId="427" priority="397" operator="equal">
      <formula>1</formula>
    </cfRule>
  </conditionalFormatting>
  <conditionalFormatting sqref="S99">
    <cfRule type="containsText" dxfId="426" priority="396" operator="containsText" text="0"/>
  </conditionalFormatting>
  <conditionalFormatting sqref="S99">
    <cfRule type="cellIs" dxfId="425" priority="395" operator="equal">
      <formula>1</formula>
    </cfRule>
  </conditionalFormatting>
  <conditionalFormatting sqref="S99">
    <cfRule type="containsText" dxfId="424" priority="394" operator="containsText" text="0"/>
  </conditionalFormatting>
  <conditionalFormatting sqref="S99">
    <cfRule type="cellIs" dxfId="423" priority="393" operator="equal">
      <formula>1</formula>
    </cfRule>
  </conditionalFormatting>
  <conditionalFormatting sqref="S99">
    <cfRule type="containsText" dxfId="422" priority="392" operator="containsText" text="0"/>
  </conditionalFormatting>
  <conditionalFormatting sqref="S99">
    <cfRule type="cellIs" dxfId="421" priority="391" operator="equal">
      <formula>1</formula>
    </cfRule>
  </conditionalFormatting>
  <conditionalFormatting sqref="S99">
    <cfRule type="containsText" dxfId="420" priority="390" operator="containsText" text="0"/>
  </conditionalFormatting>
  <conditionalFormatting sqref="S99">
    <cfRule type="cellIs" dxfId="419" priority="389" operator="equal">
      <formula>1</formula>
    </cfRule>
  </conditionalFormatting>
  <conditionalFormatting sqref="S99">
    <cfRule type="containsText" dxfId="418" priority="388" operator="containsText" text="0"/>
  </conditionalFormatting>
  <conditionalFormatting sqref="S99">
    <cfRule type="cellIs" dxfId="417" priority="387" operator="equal">
      <formula>1</formula>
    </cfRule>
  </conditionalFormatting>
  <conditionalFormatting sqref="S99">
    <cfRule type="containsText" dxfId="416" priority="386" operator="containsText" text="0"/>
  </conditionalFormatting>
  <conditionalFormatting sqref="S101">
    <cfRule type="cellIs" dxfId="415" priority="385" operator="equal">
      <formula>1</formula>
    </cfRule>
  </conditionalFormatting>
  <conditionalFormatting sqref="S101">
    <cfRule type="containsText" dxfId="414" priority="384" operator="containsText" text="0"/>
  </conditionalFormatting>
  <conditionalFormatting sqref="S101">
    <cfRule type="cellIs" dxfId="413" priority="383" operator="equal">
      <formula>1</formula>
    </cfRule>
  </conditionalFormatting>
  <conditionalFormatting sqref="S101">
    <cfRule type="containsText" dxfId="412" priority="382" operator="containsText" text="0"/>
  </conditionalFormatting>
  <conditionalFormatting sqref="S101">
    <cfRule type="cellIs" dxfId="411" priority="381" operator="equal">
      <formula>1</formula>
    </cfRule>
  </conditionalFormatting>
  <conditionalFormatting sqref="S101">
    <cfRule type="containsText" dxfId="410" priority="380" operator="containsText" text="0"/>
  </conditionalFormatting>
  <conditionalFormatting sqref="S101">
    <cfRule type="cellIs" dxfId="409" priority="379" operator="equal">
      <formula>1</formula>
    </cfRule>
  </conditionalFormatting>
  <conditionalFormatting sqref="S101">
    <cfRule type="containsText" dxfId="408" priority="378" operator="containsText" text="0"/>
  </conditionalFormatting>
  <conditionalFormatting sqref="S101">
    <cfRule type="cellIs" dxfId="407" priority="377" operator="equal">
      <formula>1</formula>
    </cfRule>
  </conditionalFormatting>
  <conditionalFormatting sqref="S101">
    <cfRule type="containsText" dxfId="406" priority="376" operator="containsText" text="0"/>
  </conditionalFormatting>
  <conditionalFormatting sqref="S101">
    <cfRule type="cellIs" dxfId="405" priority="375" operator="equal">
      <formula>1</formula>
    </cfRule>
  </conditionalFormatting>
  <conditionalFormatting sqref="S101">
    <cfRule type="containsText" dxfId="404" priority="374" operator="containsText" text="0"/>
  </conditionalFormatting>
  <conditionalFormatting sqref="S101">
    <cfRule type="cellIs" dxfId="403" priority="373" operator="equal">
      <formula>1</formula>
    </cfRule>
  </conditionalFormatting>
  <conditionalFormatting sqref="S101">
    <cfRule type="containsText" dxfId="402" priority="372" operator="containsText" text="0"/>
  </conditionalFormatting>
  <conditionalFormatting sqref="S103">
    <cfRule type="cellIs" dxfId="401" priority="371" operator="equal">
      <formula>1</formula>
    </cfRule>
  </conditionalFormatting>
  <conditionalFormatting sqref="S103">
    <cfRule type="containsText" dxfId="400" priority="370" operator="containsText" text="0"/>
  </conditionalFormatting>
  <conditionalFormatting sqref="S103">
    <cfRule type="cellIs" dxfId="399" priority="369" operator="equal">
      <formula>1</formula>
    </cfRule>
  </conditionalFormatting>
  <conditionalFormatting sqref="S103">
    <cfRule type="containsText" dxfId="398" priority="368" operator="containsText" text="0"/>
  </conditionalFormatting>
  <conditionalFormatting sqref="S103">
    <cfRule type="cellIs" dxfId="397" priority="367" operator="equal">
      <formula>1</formula>
    </cfRule>
  </conditionalFormatting>
  <conditionalFormatting sqref="S103">
    <cfRule type="containsText" dxfId="396" priority="366" operator="containsText" text="0"/>
  </conditionalFormatting>
  <conditionalFormatting sqref="S103">
    <cfRule type="cellIs" dxfId="395" priority="365" operator="equal">
      <formula>1</formula>
    </cfRule>
  </conditionalFormatting>
  <conditionalFormatting sqref="S103">
    <cfRule type="containsText" dxfId="394" priority="364" operator="containsText" text="0"/>
  </conditionalFormatting>
  <conditionalFormatting sqref="S103">
    <cfRule type="cellIs" dxfId="393" priority="363" operator="equal">
      <formula>1</formula>
    </cfRule>
  </conditionalFormatting>
  <conditionalFormatting sqref="S103">
    <cfRule type="containsText" dxfId="392" priority="362" operator="containsText" text="0"/>
  </conditionalFormatting>
  <conditionalFormatting sqref="S103">
    <cfRule type="cellIs" dxfId="391" priority="361" operator="equal">
      <formula>1</formula>
    </cfRule>
  </conditionalFormatting>
  <conditionalFormatting sqref="S103">
    <cfRule type="containsText" dxfId="390" priority="360" operator="containsText" text="0"/>
  </conditionalFormatting>
  <conditionalFormatting sqref="S103">
    <cfRule type="cellIs" dxfId="389" priority="359" operator="equal">
      <formula>1</formula>
    </cfRule>
  </conditionalFormatting>
  <conditionalFormatting sqref="S103">
    <cfRule type="containsText" dxfId="388" priority="358" operator="containsText" text="0"/>
  </conditionalFormatting>
  <conditionalFormatting sqref="S105">
    <cfRule type="cellIs" dxfId="387" priority="357" operator="equal">
      <formula>1</formula>
    </cfRule>
  </conditionalFormatting>
  <conditionalFormatting sqref="S105">
    <cfRule type="containsText" dxfId="386" priority="356" operator="containsText" text="0"/>
  </conditionalFormatting>
  <conditionalFormatting sqref="S105">
    <cfRule type="cellIs" dxfId="385" priority="355" operator="equal">
      <formula>1</formula>
    </cfRule>
  </conditionalFormatting>
  <conditionalFormatting sqref="S105">
    <cfRule type="containsText" dxfId="384" priority="354" operator="containsText" text="0"/>
  </conditionalFormatting>
  <conditionalFormatting sqref="S105">
    <cfRule type="cellIs" dxfId="383" priority="353" operator="equal">
      <formula>1</formula>
    </cfRule>
  </conditionalFormatting>
  <conditionalFormatting sqref="S105">
    <cfRule type="containsText" dxfId="382" priority="352" operator="containsText" text="0"/>
  </conditionalFormatting>
  <conditionalFormatting sqref="S105">
    <cfRule type="cellIs" dxfId="381" priority="351" operator="equal">
      <formula>1</formula>
    </cfRule>
  </conditionalFormatting>
  <conditionalFormatting sqref="S105">
    <cfRule type="containsText" dxfId="380" priority="350" operator="containsText" text="0"/>
  </conditionalFormatting>
  <conditionalFormatting sqref="S105">
    <cfRule type="cellIs" dxfId="379" priority="349" operator="equal">
      <formula>1</formula>
    </cfRule>
  </conditionalFormatting>
  <conditionalFormatting sqref="S105">
    <cfRule type="containsText" dxfId="378" priority="348" operator="containsText" text="0"/>
  </conditionalFormatting>
  <conditionalFormatting sqref="S105">
    <cfRule type="cellIs" dxfId="377" priority="347" operator="equal">
      <formula>1</formula>
    </cfRule>
  </conditionalFormatting>
  <conditionalFormatting sqref="S105">
    <cfRule type="containsText" dxfId="376" priority="346" operator="containsText" text="0"/>
  </conditionalFormatting>
  <conditionalFormatting sqref="S105">
    <cfRule type="cellIs" dxfId="375" priority="345" operator="equal">
      <formula>1</formula>
    </cfRule>
  </conditionalFormatting>
  <conditionalFormatting sqref="S105">
    <cfRule type="containsText" dxfId="374" priority="344" operator="containsText" text="0"/>
  </conditionalFormatting>
  <conditionalFormatting sqref="S107">
    <cfRule type="cellIs" dxfId="373" priority="343" operator="equal">
      <formula>1</formula>
    </cfRule>
  </conditionalFormatting>
  <conditionalFormatting sqref="S107">
    <cfRule type="containsText" dxfId="372" priority="342" operator="containsText" text="0"/>
  </conditionalFormatting>
  <conditionalFormatting sqref="S107">
    <cfRule type="cellIs" dxfId="371" priority="341" operator="equal">
      <formula>1</formula>
    </cfRule>
  </conditionalFormatting>
  <conditionalFormatting sqref="S107">
    <cfRule type="containsText" dxfId="370" priority="340" operator="containsText" text="0"/>
  </conditionalFormatting>
  <conditionalFormatting sqref="S107">
    <cfRule type="cellIs" dxfId="369" priority="339" operator="equal">
      <formula>1</formula>
    </cfRule>
  </conditionalFormatting>
  <conditionalFormatting sqref="S107">
    <cfRule type="containsText" dxfId="368" priority="338" operator="containsText" text="0"/>
  </conditionalFormatting>
  <conditionalFormatting sqref="S107">
    <cfRule type="cellIs" dxfId="367" priority="337" operator="equal">
      <formula>1</formula>
    </cfRule>
  </conditionalFormatting>
  <conditionalFormatting sqref="S107">
    <cfRule type="containsText" dxfId="366" priority="336" operator="containsText" text="0"/>
  </conditionalFormatting>
  <conditionalFormatting sqref="S107">
    <cfRule type="cellIs" dxfId="365" priority="335" operator="equal">
      <formula>1</formula>
    </cfRule>
  </conditionalFormatting>
  <conditionalFormatting sqref="S107">
    <cfRule type="containsText" dxfId="364" priority="334" operator="containsText" text="0"/>
  </conditionalFormatting>
  <conditionalFormatting sqref="S107">
    <cfRule type="cellIs" dxfId="363" priority="333" operator="equal">
      <formula>1</formula>
    </cfRule>
  </conditionalFormatting>
  <conditionalFormatting sqref="S107">
    <cfRule type="containsText" dxfId="362" priority="332" operator="containsText" text="0"/>
  </conditionalFormatting>
  <conditionalFormatting sqref="S107">
    <cfRule type="cellIs" dxfId="361" priority="331" operator="equal">
      <formula>1</formula>
    </cfRule>
  </conditionalFormatting>
  <conditionalFormatting sqref="S107">
    <cfRule type="containsText" dxfId="360" priority="330" operator="containsText" text="0"/>
  </conditionalFormatting>
  <conditionalFormatting sqref="S109">
    <cfRule type="cellIs" dxfId="359" priority="329" operator="equal">
      <formula>1</formula>
    </cfRule>
  </conditionalFormatting>
  <conditionalFormatting sqref="S109">
    <cfRule type="containsText" dxfId="358" priority="328" operator="containsText" text="0"/>
  </conditionalFormatting>
  <conditionalFormatting sqref="S109">
    <cfRule type="cellIs" dxfId="357" priority="327" operator="equal">
      <formula>1</formula>
    </cfRule>
  </conditionalFormatting>
  <conditionalFormatting sqref="S109">
    <cfRule type="containsText" dxfId="356" priority="326" operator="containsText" text="0"/>
  </conditionalFormatting>
  <conditionalFormatting sqref="S109">
    <cfRule type="cellIs" dxfId="355" priority="325" operator="equal">
      <formula>1</formula>
    </cfRule>
  </conditionalFormatting>
  <conditionalFormatting sqref="S109">
    <cfRule type="containsText" dxfId="354" priority="324" operator="containsText" text="0"/>
  </conditionalFormatting>
  <conditionalFormatting sqref="S109">
    <cfRule type="cellIs" dxfId="353" priority="323" operator="equal">
      <formula>1</formula>
    </cfRule>
  </conditionalFormatting>
  <conditionalFormatting sqref="S109">
    <cfRule type="containsText" dxfId="352" priority="322" operator="containsText" text="0"/>
  </conditionalFormatting>
  <conditionalFormatting sqref="S109">
    <cfRule type="cellIs" dxfId="351" priority="321" operator="equal">
      <formula>1</formula>
    </cfRule>
  </conditionalFormatting>
  <conditionalFormatting sqref="S109">
    <cfRule type="containsText" dxfId="350" priority="320" operator="containsText" text="0"/>
  </conditionalFormatting>
  <conditionalFormatting sqref="S109">
    <cfRule type="cellIs" dxfId="349" priority="319" operator="equal">
      <formula>1</formula>
    </cfRule>
  </conditionalFormatting>
  <conditionalFormatting sqref="S109">
    <cfRule type="containsText" dxfId="348" priority="318" operator="containsText" text="0"/>
  </conditionalFormatting>
  <conditionalFormatting sqref="S109">
    <cfRule type="cellIs" dxfId="347" priority="317" operator="equal">
      <formula>1</formula>
    </cfRule>
  </conditionalFormatting>
  <conditionalFormatting sqref="S109">
    <cfRule type="containsText" dxfId="346" priority="316" operator="containsText" text="0"/>
  </conditionalFormatting>
  <conditionalFormatting sqref="S111">
    <cfRule type="cellIs" dxfId="345" priority="315" operator="equal">
      <formula>1</formula>
    </cfRule>
  </conditionalFormatting>
  <conditionalFormatting sqref="S111">
    <cfRule type="containsText" dxfId="344" priority="314" operator="containsText" text="0"/>
  </conditionalFormatting>
  <conditionalFormatting sqref="S111">
    <cfRule type="cellIs" dxfId="343" priority="313" operator="equal">
      <formula>1</formula>
    </cfRule>
  </conditionalFormatting>
  <conditionalFormatting sqref="S111">
    <cfRule type="containsText" dxfId="342" priority="312" operator="containsText" text="0"/>
  </conditionalFormatting>
  <conditionalFormatting sqref="S111">
    <cfRule type="cellIs" dxfId="341" priority="311" operator="equal">
      <formula>1</formula>
    </cfRule>
  </conditionalFormatting>
  <conditionalFormatting sqref="S111">
    <cfRule type="containsText" dxfId="340" priority="310" operator="containsText" text="0"/>
  </conditionalFormatting>
  <conditionalFormatting sqref="S111">
    <cfRule type="cellIs" dxfId="339" priority="309" operator="equal">
      <formula>1</formula>
    </cfRule>
  </conditionalFormatting>
  <conditionalFormatting sqref="S111">
    <cfRule type="containsText" dxfId="338" priority="308" operator="containsText" text="0"/>
  </conditionalFormatting>
  <conditionalFormatting sqref="S111">
    <cfRule type="cellIs" dxfId="337" priority="307" operator="equal">
      <formula>1</formula>
    </cfRule>
  </conditionalFormatting>
  <conditionalFormatting sqref="S111">
    <cfRule type="containsText" dxfId="336" priority="306" operator="containsText" text="0"/>
  </conditionalFormatting>
  <conditionalFormatting sqref="S111">
    <cfRule type="cellIs" dxfId="335" priority="305" operator="equal">
      <formula>1</formula>
    </cfRule>
  </conditionalFormatting>
  <conditionalFormatting sqref="S111">
    <cfRule type="containsText" dxfId="334" priority="304" operator="containsText" text="0"/>
  </conditionalFormatting>
  <conditionalFormatting sqref="S111">
    <cfRule type="cellIs" dxfId="333" priority="303" operator="equal">
      <formula>1</formula>
    </cfRule>
  </conditionalFormatting>
  <conditionalFormatting sqref="S111">
    <cfRule type="containsText" dxfId="332" priority="302" operator="containsText" text="0"/>
  </conditionalFormatting>
  <conditionalFormatting sqref="S113">
    <cfRule type="cellIs" dxfId="331" priority="301" operator="equal">
      <formula>1</formula>
    </cfRule>
  </conditionalFormatting>
  <conditionalFormatting sqref="S113">
    <cfRule type="containsText" dxfId="330" priority="300" operator="containsText" text="0"/>
  </conditionalFormatting>
  <conditionalFormatting sqref="S113">
    <cfRule type="cellIs" dxfId="329" priority="299" operator="equal">
      <formula>1</formula>
    </cfRule>
  </conditionalFormatting>
  <conditionalFormatting sqref="S113">
    <cfRule type="containsText" dxfId="328" priority="298" operator="containsText" text="0"/>
  </conditionalFormatting>
  <conditionalFormatting sqref="S113">
    <cfRule type="cellIs" dxfId="327" priority="297" operator="equal">
      <formula>1</formula>
    </cfRule>
  </conditionalFormatting>
  <conditionalFormatting sqref="S113">
    <cfRule type="containsText" dxfId="326" priority="296" operator="containsText" text="0"/>
  </conditionalFormatting>
  <conditionalFormatting sqref="S113">
    <cfRule type="cellIs" dxfId="325" priority="295" operator="equal">
      <formula>1</formula>
    </cfRule>
  </conditionalFormatting>
  <conditionalFormatting sqref="S113">
    <cfRule type="containsText" dxfId="324" priority="294" operator="containsText" text="0"/>
  </conditionalFormatting>
  <conditionalFormatting sqref="S113">
    <cfRule type="cellIs" dxfId="323" priority="293" operator="equal">
      <formula>1</formula>
    </cfRule>
  </conditionalFormatting>
  <conditionalFormatting sqref="S113">
    <cfRule type="containsText" dxfId="322" priority="292" operator="containsText" text="0"/>
  </conditionalFormatting>
  <conditionalFormatting sqref="S113">
    <cfRule type="cellIs" dxfId="321" priority="291" operator="equal">
      <formula>1</formula>
    </cfRule>
  </conditionalFormatting>
  <conditionalFormatting sqref="S113">
    <cfRule type="containsText" dxfId="320" priority="290" operator="containsText" text="0"/>
  </conditionalFormatting>
  <conditionalFormatting sqref="S113">
    <cfRule type="cellIs" dxfId="319" priority="289" operator="equal">
      <formula>1</formula>
    </cfRule>
  </conditionalFormatting>
  <conditionalFormatting sqref="S113">
    <cfRule type="containsText" dxfId="318" priority="288" operator="containsText" text="0"/>
  </conditionalFormatting>
  <conditionalFormatting sqref="T80">
    <cfRule type="cellIs" dxfId="317" priority="287" operator="equal">
      <formula>1</formula>
    </cfRule>
  </conditionalFormatting>
  <conditionalFormatting sqref="T80">
    <cfRule type="containsText" dxfId="316" priority="286" operator="containsText" text="0"/>
  </conditionalFormatting>
  <conditionalFormatting sqref="T80">
    <cfRule type="cellIs" dxfId="315" priority="285" operator="equal">
      <formula>1</formula>
    </cfRule>
  </conditionalFormatting>
  <conditionalFormatting sqref="T80">
    <cfRule type="containsText" dxfId="314" priority="284" operator="containsText" text="0"/>
  </conditionalFormatting>
  <conditionalFormatting sqref="T80">
    <cfRule type="cellIs" dxfId="313" priority="283" operator="equal">
      <formula>1</formula>
    </cfRule>
  </conditionalFormatting>
  <conditionalFormatting sqref="T80">
    <cfRule type="containsText" dxfId="312" priority="282" operator="containsText" text="0"/>
  </conditionalFormatting>
  <conditionalFormatting sqref="T80">
    <cfRule type="cellIs" dxfId="311" priority="281" operator="equal">
      <formula>1</formula>
    </cfRule>
  </conditionalFormatting>
  <conditionalFormatting sqref="T80">
    <cfRule type="containsText" dxfId="310" priority="280" operator="containsText" text="0"/>
  </conditionalFormatting>
  <conditionalFormatting sqref="T80">
    <cfRule type="cellIs" dxfId="309" priority="279" operator="equal">
      <formula>1</formula>
    </cfRule>
  </conditionalFormatting>
  <conditionalFormatting sqref="T80">
    <cfRule type="containsText" dxfId="308" priority="278" operator="containsText" text="0"/>
  </conditionalFormatting>
  <conditionalFormatting sqref="T80">
    <cfRule type="cellIs" dxfId="307" priority="277" operator="equal">
      <formula>1</formula>
    </cfRule>
  </conditionalFormatting>
  <conditionalFormatting sqref="T80">
    <cfRule type="containsText" dxfId="306" priority="276" operator="containsText" text="0"/>
  </conditionalFormatting>
  <conditionalFormatting sqref="T80">
    <cfRule type="cellIs" dxfId="305" priority="275" operator="equal">
      <formula>1</formula>
    </cfRule>
  </conditionalFormatting>
  <conditionalFormatting sqref="T80">
    <cfRule type="containsText" dxfId="304" priority="274" operator="containsText" text="0"/>
  </conditionalFormatting>
  <conditionalFormatting sqref="T82">
    <cfRule type="cellIs" dxfId="303" priority="273" operator="equal">
      <formula>1</formula>
    </cfRule>
  </conditionalFormatting>
  <conditionalFormatting sqref="T82">
    <cfRule type="containsText" dxfId="302" priority="272" operator="containsText" text="0"/>
  </conditionalFormatting>
  <conditionalFormatting sqref="T82">
    <cfRule type="cellIs" dxfId="301" priority="271" operator="equal">
      <formula>1</formula>
    </cfRule>
  </conditionalFormatting>
  <conditionalFormatting sqref="T82">
    <cfRule type="containsText" dxfId="300" priority="270" operator="containsText" text="0"/>
  </conditionalFormatting>
  <conditionalFormatting sqref="T82">
    <cfRule type="cellIs" dxfId="299" priority="269" operator="equal">
      <formula>1</formula>
    </cfRule>
  </conditionalFormatting>
  <conditionalFormatting sqref="T82">
    <cfRule type="containsText" dxfId="298" priority="268" operator="containsText" text="0"/>
  </conditionalFormatting>
  <conditionalFormatting sqref="T82">
    <cfRule type="cellIs" dxfId="297" priority="267" operator="equal">
      <formula>1</formula>
    </cfRule>
  </conditionalFormatting>
  <conditionalFormatting sqref="T82">
    <cfRule type="containsText" dxfId="296" priority="266" operator="containsText" text="0"/>
  </conditionalFormatting>
  <conditionalFormatting sqref="T82">
    <cfRule type="cellIs" dxfId="295" priority="265" operator="equal">
      <formula>1</formula>
    </cfRule>
  </conditionalFormatting>
  <conditionalFormatting sqref="T82">
    <cfRule type="containsText" dxfId="294" priority="264" operator="containsText" text="0"/>
  </conditionalFormatting>
  <conditionalFormatting sqref="T82">
    <cfRule type="cellIs" dxfId="293" priority="263" operator="equal">
      <formula>1</formula>
    </cfRule>
  </conditionalFormatting>
  <conditionalFormatting sqref="T82">
    <cfRule type="containsText" dxfId="292" priority="262" operator="containsText" text="0"/>
  </conditionalFormatting>
  <conditionalFormatting sqref="T82">
    <cfRule type="cellIs" dxfId="291" priority="261" operator="equal">
      <formula>1</formula>
    </cfRule>
  </conditionalFormatting>
  <conditionalFormatting sqref="T82">
    <cfRule type="containsText" dxfId="290" priority="260" operator="containsText" text="0"/>
  </conditionalFormatting>
  <conditionalFormatting sqref="T82">
    <cfRule type="cellIs" dxfId="289" priority="259" operator="equal">
      <formula>1</formula>
    </cfRule>
  </conditionalFormatting>
  <conditionalFormatting sqref="T82">
    <cfRule type="containsText" dxfId="288" priority="258" operator="containsText" text="0"/>
  </conditionalFormatting>
  <conditionalFormatting sqref="T84">
    <cfRule type="cellIs" dxfId="287" priority="257" operator="equal">
      <formula>1</formula>
    </cfRule>
  </conditionalFormatting>
  <conditionalFormatting sqref="T84">
    <cfRule type="containsText" dxfId="286" priority="256" operator="containsText" text="0"/>
  </conditionalFormatting>
  <conditionalFormatting sqref="T84">
    <cfRule type="cellIs" dxfId="285" priority="255" operator="equal">
      <formula>1</formula>
    </cfRule>
  </conditionalFormatting>
  <conditionalFormatting sqref="T84">
    <cfRule type="containsText" dxfId="284" priority="254" operator="containsText" text="0"/>
  </conditionalFormatting>
  <conditionalFormatting sqref="T84">
    <cfRule type="cellIs" dxfId="283" priority="253" operator="equal">
      <formula>1</formula>
    </cfRule>
  </conditionalFormatting>
  <conditionalFormatting sqref="T84">
    <cfRule type="containsText" dxfId="282" priority="252" operator="containsText" text="0"/>
  </conditionalFormatting>
  <conditionalFormatting sqref="T84">
    <cfRule type="cellIs" dxfId="281" priority="251" operator="equal">
      <formula>1</formula>
    </cfRule>
  </conditionalFormatting>
  <conditionalFormatting sqref="T84">
    <cfRule type="containsText" dxfId="280" priority="250" operator="containsText" text="0"/>
  </conditionalFormatting>
  <conditionalFormatting sqref="T84">
    <cfRule type="cellIs" dxfId="279" priority="249" operator="equal">
      <formula>1</formula>
    </cfRule>
  </conditionalFormatting>
  <conditionalFormatting sqref="T84">
    <cfRule type="containsText" dxfId="278" priority="248" operator="containsText" text="0"/>
  </conditionalFormatting>
  <conditionalFormatting sqref="T84">
    <cfRule type="cellIs" dxfId="277" priority="247" operator="equal">
      <formula>1</formula>
    </cfRule>
  </conditionalFormatting>
  <conditionalFormatting sqref="T84">
    <cfRule type="containsText" dxfId="276" priority="246" operator="containsText" text="0"/>
  </conditionalFormatting>
  <conditionalFormatting sqref="T84">
    <cfRule type="cellIs" dxfId="275" priority="245" operator="equal">
      <formula>1</formula>
    </cfRule>
  </conditionalFormatting>
  <conditionalFormatting sqref="T84">
    <cfRule type="containsText" dxfId="274" priority="244" operator="containsText" text="0"/>
  </conditionalFormatting>
  <conditionalFormatting sqref="T84">
    <cfRule type="cellIs" dxfId="273" priority="243" operator="equal">
      <formula>1</formula>
    </cfRule>
  </conditionalFormatting>
  <conditionalFormatting sqref="T84">
    <cfRule type="containsText" dxfId="272" priority="242" operator="containsText" text="0"/>
  </conditionalFormatting>
  <conditionalFormatting sqref="T86">
    <cfRule type="cellIs" dxfId="271" priority="241" operator="equal">
      <formula>1</formula>
    </cfRule>
  </conditionalFormatting>
  <conditionalFormatting sqref="T86">
    <cfRule type="containsText" dxfId="270" priority="240" operator="containsText" text="0"/>
  </conditionalFormatting>
  <conditionalFormatting sqref="T86">
    <cfRule type="cellIs" dxfId="269" priority="239" operator="equal">
      <formula>1</formula>
    </cfRule>
  </conditionalFormatting>
  <conditionalFormatting sqref="T86">
    <cfRule type="containsText" dxfId="268" priority="238" operator="containsText" text="0"/>
  </conditionalFormatting>
  <conditionalFormatting sqref="T86">
    <cfRule type="cellIs" dxfId="267" priority="237" operator="equal">
      <formula>1</formula>
    </cfRule>
  </conditionalFormatting>
  <conditionalFormatting sqref="T86">
    <cfRule type="containsText" dxfId="266" priority="236" operator="containsText" text="0"/>
  </conditionalFormatting>
  <conditionalFormatting sqref="T86">
    <cfRule type="cellIs" dxfId="265" priority="235" operator="equal">
      <formula>1</formula>
    </cfRule>
  </conditionalFormatting>
  <conditionalFormatting sqref="T86">
    <cfRule type="containsText" dxfId="264" priority="234" operator="containsText" text="0"/>
  </conditionalFormatting>
  <conditionalFormatting sqref="T86">
    <cfRule type="cellIs" dxfId="263" priority="233" operator="equal">
      <formula>1</formula>
    </cfRule>
  </conditionalFormatting>
  <conditionalFormatting sqref="T86">
    <cfRule type="containsText" dxfId="262" priority="232" operator="containsText" text="0"/>
  </conditionalFormatting>
  <conditionalFormatting sqref="T86">
    <cfRule type="cellIs" dxfId="261" priority="231" operator="equal">
      <formula>1</formula>
    </cfRule>
  </conditionalFormatting>
  <conditionalFormatting sqref="T86">
    <cfRule type="containsText" dxfId="260" priority="230" operator="containsText" text="0"/>
  </conditionalFormatting>
  <conditionalFormatting sqref="T86">
    <cfRule type="cellIs" dxfId="259" priority="229" operator="equal">
      <formula>1</formula>
    </cfRule>
  </conditionalFormatting>
  <conditionalFormatting sqref="T86">
    <cfRule type="containsText" dxfId="258" priority="228" operator="containsText" text="0"/>
  </conditionalFormatting>
  <conditionalFormatting sqref="T86">
    <cfRule type="cellIs" dxfId="257" priority="227" operator="equal">
      <formula>1</formula>
    </cfRule>
  </conditionalFormatting>
  <conditionalFormatting sqref="T86">
    <cfRule type="containsText" dxfId="256" priority="226" operator="containsText" text="0"/>
  </conditionalFormatting>
  <conditionalFormatting sqref="T86">
    <cfRule type="cellIs" dxfId="255" priority="225" operator="equal">
      <formula>1</formula>
    </cfRule>
  </conditionalFormatting>
  <conditionalFormatting sqref="T86">
    <cfRule type="containsText" dxfId="254" priority="224" operator="containsText" text="0"/>
  </conditionalFormatting>
  <conditionalFormatting sqref="T86">
    <cfRule type="cellIs" dxfId="253" priority="223" operator="equal">
      <formula>1</formula>
    </cfRule>
  </conditionalFormatting>
  <conditionalFormatting sqref="T86">
    <cfRule type="containsText" dxfId="252" priority="222" operator="containsText" text="0"/>
  </conditionalFormatting>
  <conditionalFormatting sqref="T86">
    <cfRule type="cellIs" dxfId="251" priority="221" operator="equal">
      <formula>1</formula>
    </cfRule>
  </conditionalFormatting>
  <conditionalFormatting sqref="T86">
    <cfRule type="containsText" dxfId="250" priority="220" operator="containsText" text="0"/>
  </conditionalFormatting>
  <conditionalFormatting sqref="T86">
    <cfRule type="cellIs" dxfId="249" priority="219" operator="equal">
      <formula>1</formula>
    </cfRule>
  </conditionalFormatting>
  <conditionalFormatting sqref="T86">
    <cfRule type="containsText" dxfId="248" priority="218" operator="containsText" text="0"/>
  </conditionalFormatting>
  <conditionalFormatting sqref="T86">
    <cfRule type="cellIs" dxfId="247" priority="217" operator="equal">
      <formula>1</formula>
    </cfRule>
  </conditionalFormatting>
  <conditionalFormatting sqref="T86">
    <cfRule type="containsText" dxfId="246" priority="216" operator="containsText" text="0"/>
  </conditionalFormatting>
  <conditionalFormatting sqref="T86">
    <cfRule type="cellIs" dxfId="245" priority="215" operator="equal">
      <formula>1</formula>
    </cfRule>
  </conditionalFormatting>
  <conditionalFormatting sqref="T86">
    <cfRule type="containsText" dxfId="244" priority="214" operator="containsText" text="0"/>
  </conditionalFormatting>
  <conditionalFormatting sqref="T86">
    <cfRule type="cellIs" dxfId="243" priority="213" operator="equal">
      <formula>1</formula>
    </cfRule>
  </conditionalFormatting>
  <conditionalFormatting sqref="T86">
    <cfRule type="containsText" dxfId="242" priority="212" operator="containsText" text="0"/>
  </conditionalFormatting>
  <conditionalFormatting sqref="T86">
    <cfRule type="cellIs" dxfId="241" priority="211" operator="equal">
      <formula>1</formula>
    </cfRule>
  </conditionalFormatting>
  <conditionalFormatting sqref="T86">
    <cfRule type="containsText" dxfId="240" priority="210" operator="containsText" text="0"/>
  </conditionalFormatting>
  <conditionalFormatting sqref="T88">
    <cfRule type="cellIs" dxfId="239" priority="209" operator="equal">
      <formula>1</formula>
    </cfRule>
  </conditionalFormatting>
  <conditionalFormatting sqref="T88">
    <cfRule type="containsText" dxfId="238" priority="208" operator="containsText" text="0"/>
  </conditionalFormatting>
  <conditionalFormatting sqref="T88">
    <cfRule type="cellIs" dxfId="237" priority="207" operator="equal">
      <formula>1</formula>
    </cfRule>
  </conditionalFormatting>
  <conditionalFormatting sqref="T88">
    <cfRule type="containsText" dxfId="236" priority="206" operator="containsText" text="0"/>
  </conditionalFormatting>
  <conditionalFormatting sqref="T88">
    <cfRule type="cellIs" dxfId="235" priority="205" operator="equal">
      <formula>1</formula>
    </cfRule>
  </conditionalFormatting>
  <conditionalFormatting sqref="T88">
    <cfRule type="containsText" dxfId="234" priority="204" operator="containsText" text="0"/>
  </conditionalFormatting>
  <conditionalFormatting sqref="T88">
    <cfRule type="cellIs" dxfId="233" priority="203" operator="equal">
      <formula>1</formula>
    </cfRule>
  </conditionalFormatting>
  <conditionalFormatting sqref="T88">
    <cfRule type="containsText" dxfId="232" priority="202" operator="containsText" text="0"/>
  </conditionalFormatting>
  <conditionalFormatting sqref="T88">
    <cfRule type="cellIs" dxfId="231" priority="201" operator="equal">
      <formula>1</formula>
    </cfRule>
  </conditionalFormatting>
  <conditionalFormatting sqref="T88">
    <cfRule type="containsText" dxfId="230" priority="200" operator="containsText" text="0"/>
  </conditionalFormatting>
  <conditionalFormatting sqref="T88">
    <cfRule type="cellIs" dxfId="229" priority="199" operator="equal">
      <formula>1</formula>
    </cfRule>
  </conditionalFormatting>
  <conditionalFormatting sqref="T88">
    <cfRule type="containsText" dxfId="228" priority="198" operator="containsText" text="0"/>
  </conditionalFormatting>
  <conditionalFormatting sqref="T88">
    <cfRule type="cellIs" dxfId="227" priority="197" operator="equal">
      <formula>1</formula>
    </cfRule>
  </conditionalFormatting>
  <conditionalFormatting sqref="T88">
    <cfRule type="containsText" dxfId="226" priority="196" operator="containsText" text="0"/>
  </conditionalFormatting>
  <conditionalFormatting sqref="T88">
    <cfRule type="cellIs" dxfId="225" priority="195" operator="equal">
      <formula>1</formula>
    </cfRule>
  </conditionalFormatting>
  <conditionalFormatting sqref="T88">
    <cfRule type="containsText" dxfId="224" priority="194" operator="containsText" text="0"/>
  </conditionalFormatting>
  <conditionalFormatting sqref="T90">
    <cfRule type="cellIs" dxfId="223" priority="193" operator="equal">
      <formula>1</formula>
    </cfRule>
  </conditionalFormatting>
  <conditionalFormatting sqref="T90">
    <cfRule type="containsText" dxfId="222" priority="192" operator="containsText" text="0"/>
  </conditionalFormatting>
  <conditionalFormatting sqref="T90">
    <cfRule type="cellIs" dxfId="221" priority="191" operator="equal">
      <formula>1</formula>
    </cfRule>
  </conditionalFormatting>
  <conditionalFormatting sqref="T90">
    <cfRule type="containsText" dxfId="220" priority="190" operator="containsText" text="0"/>
  </conditionalFormatting>
  <conditionalFormatting sqref="T90">
    <cfRule type="cellIs" dxfId="219" priority="189" operator="equal">
      <formula>1</formula>
    </cfRule>
  </conditionalFormatting>
  <conditionalFormatting sqref="T90">
    <cfRule type="containsText" dxfId="218" priority="188" operator="containsText" text="0"/>
  </conditionalFormatting>
  <conditionalFormatting sqref="T90">
    <cfRule type="cellIs" dxfId="217" priority="187" operator="equal">
      <formula>1</formula>
    </cfRule>
  </conditionalFormatting>
  <conditionalFormatting sqref="T90">
    <cfRule type="containsText" dxfId="216" priority="186" operator="containsText" text="0"/>
  </conditionalFormatting>
  <conditionalFormatting sqref="T90">
    <cfRule type="cellIs" dxfId="215" priority="185" operator="equal">
      <formula>1</formula>
    </cfRule>
  </conditionalFormatting>
  <conditionalFormatting sqref="T90">
    <cfRule type="containsText" dxfId="214" priority="184" operator="containsText" text="0"/>
  </conditionalFormatting>
  <conditionalFormatting sqref="T90">
    <cfRule type="cellIs" dxfId="213" priority="183" operator="equal">
      <formula>1</formula>
    </cfRule>
  </conditionalFormatting>
  <conditionalFormatting sqref="T90">
    <cfRule type="containsText" dxfId="212" priority="182" operator="containsText" text="0"/>
  </conditionalFormatting>
  <conditionalFormatting sqref="T90">
    <cfRule type="cellIs" dxfId="211" priority="181" operator="equal">
      <formula>1</formula>
    </cfRule>
  </conditionalFormatting>
  <conditionalFormatting sqref="T90">
    <cfRule type="containsText" dxfId="210" priority="180" operator="containsText" text="0"/>
  </conditionalFormatting>
  <conditionalFormatting sqref="T90">
    <cfRule type="cellIs" dxfId="209" priority="179" operator="equal">
      <formula>1</formula>
    </cfRule>
  </conditionalFormatting>
  <conditionalFormatting sqref="T90">
    <cfRule type="containsText" dxfId="208" priority="178" operator="containsText" text="0"/>
  </conditionalFormatting>
  <conditionalFormatting sqref="T92">
    <cfRule type="cellIs" dxfId="207" priority="177" operator="equal">
      <formula>1</formula>
    </cfRule>
  </conditionalFormatting>
  <conditionalFormatting sqref="T92">
    <cfRule type="containsText" dxfId="206" priority="176" operator="containsText" text="0"/>
  </conditionalFormatting>
  <conditionalFormatting sqref="T92">
    <cfRule type="cellIs" dxfId="205" priority="175" operator="equal">
      <formula>1</formula>
    </cfRule>
  </conditionalFormatting>
  <conditionalFormatting sqref="T92">
    <cfRule type="containsText" dxfId="204" priority="174" operator="containsText" text="0"/>
  </conditionalFormatting>
  <conditionalFormatting sqref="T92">
    <cfRule type="cellIs" dxfId="203" priority="173" operator="equal">
      <formula>1</formula>
    </cfRule>
  </conditionalFormatting>
  <conditionalFormatting sqref="T92">
    <cfRule type="containsText" dxfId="202" priority="172" operator="containsText" text="0"/>
  </conditionalFormatting>
  <conditionalFormatting sqref="T92">
    <cfRule type="cellIs" dxfId="201" priority="171" operator="equal">
      <formula>1</formula>
    </cfRule>
  </conditionalFormatting>
  <conditionalFormatting sqref="T92">
    <cfRule type="containsText" dxfId="200" priority="170" operator="containsText" text="0"/>
  </conditionalFormatting>
  <conditionalFormatting sqref="T92">
    <cfRule type="cellIs" dxfId="199" priority="169" operator="equal">
      <formula>1</formula>
    </cfRule>
  </conditionalFormatting>
  <conditionalFormatting sqref="T92">
    <cfRule type="containsText" dxfId="198" priority="168" operator="containsText" text="0"/>
  </conditionalFormatting>
  <conditionalFormatting sqref="T92">
    <cfRule type="cellIs" dxfId="197" priority="167" operator="equal">
      <formula>1</formula>
    </cfRule>
  </conditionalFormatting>
  <conditionalFormatting sqref="T92">
    <cfRule type="containsText" dxfId="196" priority="166" operator="containsText" text="0"/>
  </conditionalFormatting>
  <conditionalFormatting sqref="T92">
    <cfRule type="cellIs" dxfId="195" priority="165" operator="equal">
      <formula>1</formula>
    </cfRule>
  </conditionalFormatting>
  <conditionalFormatting sqref="T92">
    <cfRule type="containsText" dxfId="194" priority="164" operator="containsText" text="0"/>
  </conditionalFormatting>
  <conditionalFormatting sqref="T92">
    <cfRule type="cellIs" dxfId="193" priority="163" operator="equal">
      <formula>1</formula>
    </cfRule>
  </conditionalFormatting>
  <conditionalFormatting sqref="T92">
    <cfRule type="containsText" dxfId="192" priority="162" operator="containsText" text="0"/>
  </conditionalFormatting>
  <conditionalFormatting sqref="T94">
    <cfRule type="cellIs" dxfId="191" priority="161" operator="equal">
      <formula>1</formula>
    </cfRule>
  </conditionalFormatting>
  <conditionalFormatting sqref="T94">
    <cfRule type="containsText" dxfId="190" priority="160" operator="containsText" text="0"/>
  </conditionalFormatting>
  <conditionalFormatting sqref="T94">
    <cfRule type="cellIs" dxfId="189" priority="159" operator="equal">
      <formula>1</formula>
    </cfRule>
  </conditionalFormatting>
  <conditionalFormatting sqref="T94">
    <cfRule type="containsText" dxfId="188" priority="158" operator="containsText" text="0"/>
  </conditionalFormatting>
  <conditionalFormatting sqref="T94">
    <cfRule type="cellIs" dxfId="187" priority="157" operator="equal">
      <formula>1</formula>
    </cfRule>
  </conditionalFormatting>
  <conditionalFormatting sqref="T94">
    <cfRule type="containsText" dxfId="186" priority="156" operator="containsText" text="0"/>
  </conditionalFormatting>
  <conditionalFormatting sqref="T94">
    <cfRule type="cellIs" dxfId="185" priority="155" operator="equal">
      <formula>1</formula>
    </cfRule>
  </conditionalFormatting>
  <conditionalFormatting sqref="T94">
    <cfRule type="containsText" dxfId="184" priority="154" operator="containsText" text="0"/>
  </conditionalFormatting>
  <conditionalFormatting sqref="T94">
    <cfRule type="cellIs" dxfId="183" priority="153" operator="equal">
      <formula>1</formula>
    </cfRule>
  </conditionalFormatting>
  <conditionalFormatting sqref="T94">
    <cfRule type="containsText" dxfId="182" priority="152" operator="containsText" text="0"/>
  </conditionalFormatting>
  <conditionalFormatting sqref="T94">
    <cfRule type="cellIs" dxfId="181" priority="151" operator="equal">
      <formula>1</formula>
    </cfRule>
  </conditionalFormatting>
  <conditionalFormatting sqref="T94">
    <cfRule type="containsText" dxfId="180" priority="150" operator="containsText" text="0"/>
  </conditionalFormatting>
  <conditionalFormatting sqref="T94">
    <cfRule type="cellIs" dxfId="179" priority="149" operator="equal">
      <formula>1</formula>
    </cfRule>
  </conditionalFormatting>
  <conditionalFormatting sqref="T94">
    <cfRule type="containsText" dxfId="178" priority="148" operator="containsText" text="0"/>
  </conditionalFormatting>
  <conditionalFormatting sqref="T94">
    <cfRule type="cellIs" dxfId="177" priority="147" operator="equal">
      <formula>1</formula>
    </cfRule>
  </conditionalFormatting>
  <conditionalFormatting sqref="T94">
    <cfRule type="containsText" dxfId="176" priority="146" operator="containsText" text="0"/>
  </conditionalFormatting>
  <conditionalFormatting sqref="T96">
    <cfRule type="cellIs" dxfId="175" priority="145" operator="equal">
      <formula>1</formula>
    </cfRule>
  </conditionalFormatting>
  <conditionalFormatting sqref="T96">
    <cfRule type="containsText" dxfId="174" priority="144" operator="containsText" text="0"/>
  </conditionalFormatting>
  <conditionalFormatting sqref="T96">
    <cfRule type="cellIs" dxfId="173" priority="143" operator="equal">
      <formula>1</formula>
    </cfRule>
  </conditionalFormatting>
  <conditionalFormatting sqref="T96">
    <cfRule type="containsText" dxfId="172" priority="142" operator="containsText" text="0"/>
  </conditionalFormatting>
  <conditionalFormatting sqref="T96">
    <cfRule type="cellIs" dxfId="171" priority="141" operator="equal">
      <formula>1</formula>
    </cfRule>
  </conditionalFormatting>
  <conditionalFormatting sqref="T96">
    <cfRule type="containsText" dxfId="170" priority="140" operator="containsText" text="0"/>
  </conditionalFormatting>
  <conditionalFormatting sqref="T96">
    <cfRule type="cellIs" dxfId="169" priority="139" operator="equal">
      <formula>1</formula>
    </cfRule>
  </conditionalFormatting>
  <conditionalFormatting sqref="T96">
    <cfRule type="containsText" dxfId="168" priority="138" operator="containsText" text="0"/>
  </conditionalFormatting>
  <conditionalFormatting sqref="T96">
    <cfRule type="cellIs" dxfId="167" priority="137" operator="equal">
      <formula>1</formula>
    </cfRule>
  </conditionalFormatting>
  <conditionalFormatting sqref="T96">
    <cfRule type="containsText" dxfId="166" priority="136" operator="containsText" text="0"/>
  </conditionalFormatting>
  <conditionalFormatting sqref="T96">
    <cfRule type="cellIs" dxfId="165" priority="135" operator="equal">
      <formula>1</formula>
    </cfRule>
  </conditionalFormatting>
  <conditionalFormatting sqref="T96">
    <cfRule type="containsText" dxfId="164" priority="134" operator="containsText" text="0"/>
  </conditionalFormatting>
  <conditionalFormatting sqref="T96">
    <cfRule type="cellIs" dxfId="163" priority="133" operator="equal">
      <formula>1</formula>
    </cfRule>
  </conditionalFormatting>
  <conditionalFormatting sqref="T96">
    <cfRule type="containsText" dxfId="162" priority="132" operator="containsText" text="0"/>
  </conditionalFormatting>
  <conditionalFormatting sqref="T96">
    <cfRule type="cellIs" dxfId="161" priority="131" operator="equal">
      <formula>1</formula>
    </cfRule>
  </conditionalFormatting>
  <conditionalFormatting sqref="T96">
    <cfRule type="containsText" dxfId="160" priority="130" operator="containsText" text="0"/>
  </conditionalFormatting>
  <conditionalFormatting sqref="T98">
    <cfRule type="cellIs" dxfId="159" priority="129" operator="equal">
      <formula>1</formula>
    </cfRule>
  </conditionalFormatting>
  <conditionalFormatting sqref="T98">
    <cfRule type="containsText" dxfId="158" priority="128" operator="containsText" text="0"/>
  </conditionalFormatting>
  <conditionalFormatting sqref="T98">
    <cfRule type="cellIs" dxfId="157" priority="127" operator="equal">
      <formula>1</formula>
    </cfRule>
  </conditionalFormatting>
  <conditionalFormatting sqref="T98">
    <cfRule type="containsText" dxfId="156" priority="126" operator="containsText" text="0"/>
  </conditionalFormatting>
  <conditionalFormatting sqref="T98">
    <cfRule type="cellIs" dxfId="155" priority="125" operator="equal">
      <formula>1</formula>
    </cfRule>
  </conditionalFormatting>
  <conditionalFormatting sqref="T98">
    <cfRule type="containsText" dxfId="154" priority="124" operator="containsText" text="0"/>
  </conditionalFormatting>
  <conditionalFormatting sqref="T98">
    <cfRule type="cellIs" dxfId="153" priority="123" operator="equal">
      <formula>1</formula>
    </cfRule>
  </conditionalFormatting>
  <conditionalFormatting sqref="T98">
    <cfRule type="containsText" dxfId="152" priority="122" operator="containsText" text="0"/>
  </conditionalFormatting>
  <conditionalFormatting sqref="T98">
    <cfRule type="cellIs" dxfId="151" priority="121" operator="equal">
      <formula>1</formula>
    </cfRule>
  </conditionalFormatting>
  <conditionalFormatting sqref="T98">
    <cfRule type="containsText" dxfId="150" priority="120" operator="containsText" text="0"/>
  </conditionalFormatting>
  <conditionalFormatting sqref="T98">
    <cfRule type="cellIs" dxfId="149" priority="119" operator="equal">
      <formula>1</formula>
    </cfRule>
  </conditionalFormatting>
  <conditionalFormatting sqref="T98">
    <cfRule type="containsText" dxfId="148" priority="118" operator="containsText" text="0"/>
  </conditionalFormatting>
  <conditionalFormatting sqref="T98">
    <cfRule type="cellIs" dxfId="147" priority="117" operator="equal">
      <formula>1</formula>
    </cfRule>
  </conditionalFormatting>
  <conditionalFormatting sqref="T98">
    <cfRule type="containsText" dxfId="146" priority="116" operator="containsText" text="0"/>
  </conditionalFormatting>
  <conditionalFormatting sqref="T98">
    <cfRule type="cellIs" dxfId="145" priority="115" operator="equal">
      <formula>1</formula>
    </cfRule>
  </conditionalFormatting>
  <conditionalFormatting sqref="T98">
    <cfRule type="containsText" dxfId="144" priority="114" operator="containsText" text="0"/>
  </conditionalFormatting>
  <conditionalFormatting sqref="T100">
    <cfRule type="cellIs" dxfId="143" priority="113" operator="equal">
      <formula>1</formula>
    </cfRule>
  </conditionalFormatting>
  <conditionalFormatting sqref="T100">
    <cfRule type="containsText" dxfId="142" priority="112" operator="containsText" text="0"/>
  </conditionalFormatting>
  <conditionalFormatting sqref="T100">
    <cfRule type="cellIs" dxfId="141" priority="111" operator="equal">
      <formula>1</formula>
    </cfRule>
  </conditionalFormatting>
  <conditionalFormatting sqref="T100">
    <cfRule type="containsText" dxfId="140" priority="110" operator="containsText" text="0"/>
  </conditionalFormatting>
  <conditionalFormatting sqref="T100">
    <cfRule type="cellIs" dxfId="139" priority="109" operator="equal">
      <formula>1</formula>
    </cfRule>
  </conditionalFormatting>
  <conditionalFormatting sqref="T100">
    <cfRule type="containsText" dxfId="138" priority="108" operator="containsText" text="0"/>
  </conditionalFormatting>
  <conditionalFormatting sqref="T100">
    <cfRule type="cellIs" dxfId="137" priority="107" operator="equal">
      <formula>1</formula>
    </cfRule>
  </conditionalFormatting>
  <conditionalFormatting sqref="T100">
    <cfRule type="containsText" dxfId="136" priority="106" operator="containsText" text="0"/>
  </conditionalFormatting>
  <conditionalFormatting sqref="T100">
    <cfRule type="cellIs" dxfId="135" priority="105" operator="equal">
      <formula>1</formula>
    </cfRule>
  </conditionalFormatting>
  <conditionalFormatting sqref="T100">
    <cfRule type="containsText" dxfId="134" priority="104" operator="containsText" text="0"/>
  </conditionalFormatting>
  <conditionalFormatting sqref="T100">
    <cfRule type="cellIs" dxfId="133" priority="103" operator="equal">
      <formula>1</formula>
    </cfRule>
  </conditionalFormatting>
  <conditionalFormatting sqref="T100">
    <cfRule type="containsText" dxfId="132" priority="102" operator="containsText" text="0"/>
  </conditionalFormatting>
  <conditionalFormatting sqref="T100">
    <cfRule type="cellIs" dxfId="131" priority="101" operator="equal">
      <formula>1</formula>
    </cfRule>
  </conditionalFormatting>
  <conditionalFormatting sqref="T100">
    <cfRule type="containsText" dxfId="130" priority="100" operator="containsText" text="0"/>
  </conditionalFormatting>
  <conditionalFormatting sqref="T100">
    <cfRule type="cellIs" dxfId="129" priority="99" operator="equal">
      <formula>1</formula>
    </cfRule>
  </conditionalFormatting>
  <conditionalFormatting sqref="T100">
    <cfRule type="containsText" dxfId="128" priority="98" operator="containsText" text="0"/>
  </conditionalFormatting>
  <conditionalFormatting sqref="T102">
    <cfRule type="cellIs" dxfId="127" priority="97" operator="equal">
      <formula>1</formula>
    </cfRule>
  </conditionalFormatting>
  <conditionalFormatting sqref="T102">
    <cfRule type="containsText" dxfId="126" priority="96" operator="containsText" text="0"/>
  </conditionalFormatting>
  <conditionalFormatting sqref="T102">
    <cfRule type="cellIs" dxfId="125" priority="95" operator="equal">
      <formula>1</formula>
    </cfRule>
  </conditionalFormatting>
  <conditionalFormatting sqref="T102">
    <cfRule type="containsText" dxfId="124" priority="94" operator="containsText" text="0"/>
  </conditionalFormatting>
  <conditionalFormatting sqref="T102">
    <cfRule type="cellIs" dxfId="123" priority="93" operator="equal">
      <formula>1</formula>
    </cfRule>
  </conditionalFormatting>
  <conditionalFormatting sqref="T102">
    <cfRule type="containsText" dxfId="122" priority="92" operator="containsText" text="0"/>
  </conditionalFormatting>
  <conditionalFormatting sqref="T102">
    <cfRule type="cellIs" dxfId="121" priority="91" operator="equal">
      <formula>1</formula>
    </cfRule>
  </conditionalFormatting>
  <conditionalFormatting sqref="T102">
    <cfRule type="containsText" dxfId="120" priority="90" operator="containsText" text="0"/>
  </conditionalFormatting>
  <conditionalFormatting sqref="T102">
    <cfRule type="cellIs" dxfId="119" priority="89" operator="equal">
      <formula>1</formula>
    </cfRule>
  </conditionalFormatting>
  <conditionalFormatting sqref="T102">
    <cfRule type="containsText" dxfId="118" priority="88" operator="containsText" text="0"/>
  </conditionalFormatting>
  <conditionalFormatting sqref="T102">
    <cfRule type="cellIs" dxfId="117" priority="87" operator="equal">
      <formula>1</formula>
    </cfRule>
  </conditionalFormatting>
  <conditionalFormatting sqref="T102">
    <cfRule type="containsText" dxfId="116" priority="86" operator="containsText" text="0"/>
  </conditionalFormatting>
  <conditionalFormatting sqref="T102">
    <cfRule type="cellIs" dxfId="115" priority="85" operator="equal">
      <formula>1</formula>
    </cfRule>
  </conditionalFormatting>
  <conditionalFormatting sqref="T102">
    <cfRule type="containsText" dxfId="114" priority="84" operator="containsText" text="0"/>
  </conditionalFormatting>
  <conditionalFormatting sqref="T102">
    <cfRule type="cellIs" dxfId="113" priority="83" operator="equal">
      <formula>1</formula>
    </cfRule>
  </conditionalFormatting>
  <conditionalFormatting sqref="T102">
    <cfRule type="containsText" dxfId="112" priority="82" operator="containsText" text="0"/>
  </conditionalFormatting>
  <conditionalFormatting sqref="T104">
    <cfRule type="cellIs" dxfId="111" priority="81" operator="equal">
      <formula>1</formula>
    </cfRule>
  </conditionalFormatting>
  <conditionalFormatting sqref="T104">
    <cfRule type="containsText" dxfId="110" priority="80" operator="containsText" text="0"/>
  </conditionalFormatting>
  <conditionalFormatting sqref="T104">
    <cfRule type="cellIs" dxfId="109" priority="79" operator="equal">
      <formula>1</formula>
    </cfRule>
  </conditionalFormatting>
  <conditionalFormatting sqref="T104">
    <cfRule type="containsText" dxfId="108" priority="78" operator="containsText" text="0"/>
  </conditionalFormatting>
  <conditionalFormatting sqref="T104">
    <cfRule type="cellIs" dxfId="107" priority="77" operator="equal">
      <formula>1</formula>
    </cfRule>
  </conditionalFormatting>
  <conditionalFormatting sqref="T104">
    <cfRule type="containsText" dxfId="106" priority="76" operator="containsText" text="0"/>
  </conditionalFormatting>
  <conditionalFormatting sqref="T104">
    <cfRule type="cellIs" dxfId="105" priority="75" operator="equal">
      <formula>1</formula>
    </cfRule>
  </conditionalFormatting>
  <conditionalFormatting sqref="T104">
    <cfRule type="containsText" dxfId="104" priority="74" operator="containsText" text="0"/>
  </conditionalFormatting>
  <conditionalFormatting sqref="T104">
    <cfRule type="cellIs" dxfId="103" priority="73" operator="equal">
      <formula>1</formula>
    </cfRule>
  </conditionalFormatting>
  <conditionalFormatting sqref="T104">
    <cfRule type="containsText" dxfId="102" priority="72" operator="containsText" text="0"/>
  </conditionalFormatting>
  <conditionalFormatting sqref="T104">
    <cfRule type="cellIs" dxfId="101" priority="71" operator="equal">
      <formula>1</formula>
    </cfRule>
  </conditionalFormatting>
  <conditionalFormatting sqref="T104">
    <cfRule type="containsText" dxfId="100" priority="70" operator="containsText" text="0"/>
  </conditionalFormatting>
  <conditionalFormatting sqref="T104">
    <cfRule type="cellIs" dxfId="99" priority="69" operator="equal">
      <formula>1</formula>
    </cfRule>
  </conditionalFormatting>
  <conditionalFormatting sqref="T104">
    <cfRule type="containsText" dxfId="98" priority="68" operator="containsText" text="0"/>
  </conditionalFormatting>
  <conditionalFormatting sqref="T104">
    <cfRule type="cellIs" dxfId="97" priority="67" operator="equal">
      <formula>1</formula>
    </cfRule>
  </conditionalFormatting>
  <conditionalFormatting sqref="T104">
    <cfRule type="containsText" dxfId="96" priority="66" operator="containsText" text="0"/>
  </conditionalFormatting>
  <conditionalFormatting sqref="T106">
    <cfRule type="cellIs" dxfId="95" priority="65" operator="equal">
      <formula>1</formula>
    </cfRule>
  </conditionalFormatting>
  <conditionalFormatting sqref="T106">
    <cfRule type="containsText" dxfId="94" priority="64" operator="containsText" text="0"/>
  </conditionalFormatting>
  <conditionalFormatting sqref="T106">
    <cfRule type="cellIs" dxfId="93" priority="63" operator="equal">
      <formula>1</formula>
    </cfRule>
  </conditionalFormatting>
  <conditionalFormatting sqref="T106">
    <cfRule type="containsText" dxfId="92" priority="62" operator="containsText" text="0"/>
  </conditionalFormatting>
  <conditionalFormatting sqref="T106">
    <cfRule type="cellIs" dxfId="91" priority="61" operator="equal">
      <formula>1</formula>
    </cfRule>
  </conditionalFormatting>
  <conditionalFormatting sqref="T106">
    <cfRule type="containsText" dxfId="90" priority="60" operator="containsText" text="0"/>
  </conditionalFormatting>
  <conditionalFormatting sqref="T106">
    <cfRule type="cellIs" dxfId="89" priority="59" operator="equal">
      <formula>1</formula>
    </cfRule>
  </conditionalFormatting>
  <conditionalFormatting sqref="T106">
    <cfRule type="containsText" dxfId="88" priority="58" operator="containsText" text="0"/>
  </conditionalFormatting>
  <conditionalFormatting sqref="T106">
    <cfRule type="cellIs" dxfId="87" priority="57" operator="equal">
      <formula>1</formula>
    </cfRule>
  </conditionalFormatting>
  <conditionalFormatting sqref="T106">
    <cfRule type="containsText" dxfId="86" priority="56" operator="containsText" text="0"/>
  </conditionalFormatting>
  <conditionalFormatting sqref="T106">
    <cfRule type="cellIs" dxfId="85" priority="55" operator="equal">
      <formula>1</formula>
    </cfRule>
  </conditionalFormatting>
  <conditionalFormatting sqref="T106">
    <cfRule type="containsText" dxfId="84" priority="54" operator="containsText" text="0"/>
  </conditionalFormatting>
  <conditionalFormatting sqref="T106">
    <cfRule type="cellIs" dxfId="83" priority="53" operator="equal">
      <formula>1</formula>
    </cfRule>
  </conditionalFormatting>
  <conditionalFormatting sqref="T106">
    <cfRule type="containsText" dxfId="82" priority="52" operator="containsText" text="0"/>
  </conditionalFormatting>
  <conditionalFormatting sqref="T106">
    <cfRule type="cellIs" dxfId="81" priority="51" operator="equal">
      <formula>1</formula>
    </cfRule>
  </conditionalFormatting>
  <conditionalFormatting sqref="T106">
    <cfRule type="containsText" dxfId="80" priority="50" operator="containsText" text="0"/>
  </conditionalFormatting>
  <conditionalFormatting sqref="T108">
    <cfRule type="cellIs" dxfId="79" priority="49" operator="equal">
      <formula>1</formula>
    </cfRule>
  </conditionalFormatting>
  <conditionalFormatting sqref="T108">
    <cfRule type="containsText" dxfId="78" priority="48" operator="containsText" text="0"/>
  </conditionalFormatting>
  <conditionalFormatting sqref="T108">
    <cfRule type="cellIs" dxfId="77" priority="47" operator="equal">
      <formula>1</formula>
    </cfRule>
  </conditionalFormatting>
  <conditionalFormatting sqref="T108">
    <cfRule type="containsText" dxfId="76" priority="46" operator="containsText" text="0"/>
  </conditionalFormatting>
  <conditionalFormatting sqref="T108">
    <cfRule type="cellIs" dxfId="75" priority="45" operator="equal">
      <formula>1</formula>
    </cfRule>
  </conditionalFormatting>
  <conditionalFormatting sqref="T108">
    <cfRule type="containsText" dxfId="74" priority="44" operator="containsText" text="0"/>
  </conditionalFormatting>
  <conditionalFormatting sqref="T108">
    <cfRule type="cellIs" dxfId="73" priority="43" operator="equal">
      <formula>1</formula>
    </cfRule>
  </conditionalFormatting>
  <conditionalFormatting sqref="T108">
    <cfRule type="containsText" dxfId="72" priority="42" operator="containsText" text="0"/>
  </conditionalFormatting>
  <conditionalFormatting sqref="T108">
    <cfRule type="cellIs" dxfId="71" priority="41" operator="equal">
      <formula>1</formula>
    </cfRule>
  </conditionalFormatting>
  <conditionalFormatting sqref="T108">
    <cfRule type="containsText" dxfId="70" priority="40" operator="containsText" text="0"/>
  </conditionalFormatting>
  <conditionalFormatting sqref="T108">
    <cfRule type="cellIs" dxfId="69" priority="39" operator="equal">
      <formula>1</formula>
    </cfRule>
  </conditionalFormatting>
  <conditionalFormatting sqref="T108">
    <cfRule type="containsText" dxfId="68" priority="38" operator="containsText" text="0"/>
  </conditionalFormatting>
  <conditionalFormatting sqref="T108">
    <cfRule type="cellIs" dxfId="67" priority="37" operator="equal">
      <formula>1</formula>
    </cfRule>
  </conditionalFormatting>
  <conditionalFormatting sqref="T108">
    <cfRule type="containsText" dxfId="66" priority="36" operator="containsText" text="0"/>
  </conditionalFormatting>
  <conditionalFormatting sqref="T108">
    <cfRule type="cellIs" dxfId="65" priority="35" operator="equal">
      <formula>1</formula>
    </cfRule>
  </conditionalFormatting>
  <conditionalFormatting sqref="T108">
    <cfRule type="containsText" dxfId="64" priority="34" operator="containsText" text="0"/>
  </conditionalFormatting>
  <conditionalFormatting sqref="T110">
    <cfRule type="cellIs" dxfId="63" priority="33" operator="equal">
      <formula>1</formula>
    </cfRule>
  </conditionalFormatting>
  <conditionalFormatting sqref="T110">
    <cfRule type="containsText" dxfId="62" priority="32" operator="containsText" text="0"/>
  </conditionalFormatting>
  <conditionalFormatting sqref="T110">
    <cfRule type="cellIs" dxfId="61" priority="31" operator="equal">
      <formula>1</formula>
    </cfRule>
  </conditionalFormatting>
  <conditionalFormatting sqref="T110">
    <cfRule type="containsText" dxfId="60" priority="30" operator="containsText" text="0"/>
  </conditionalFormatting>
  <conditionalFormatting sqref="T110">
    <cfRule type="cellIs" dxfId="59" priority="29" operator="equal">
      <formula>1</formula>
    </cfRule>
  </conditionalFormatting>
  <conditionalFormatting sqref="T110">
    <cfRule type="containsText" dxfId="58" priority="28" operator="containsText" text="0"/>
  </conditionalFormatting>
  <conditionalFormatting sqref="T110">
    <cfRule type="cellIs" dxfId="57" priority="27" operator="equal">
      <formula>1</formula>
    </cfRule>
  </conditionalFormatting>
  <conditionalFormatting sqref="T110">
    <cfRule type="containsText" dxfId="56" priority="26" operator="containsText" text="0"/>
  </conditionalFormatting>
  <conditionalFormatting sqref="T110">
    <cfRule type="cellIs" dxfId="55" priority="25" operator="equal">
      <formula>1</formula>
    </cfRule>
  </conditionalFormatting>
  <conditionalFormatting sqref="T110">
    <cfRule type="containsText" dxfId="54" priority="24" operator="containsText" text="0"/>
  </conditionalFormatting>
  <conditionalFormatting sqref="T110">
    <cfRule type="cellIs" dxfId="53" priority="23" operator="equal">
      <formula>1</formula>
    </cfRule>
  </conditionalFormatting>
  <conditionalFormatting sqref="T110">
    <cfRule type="containsText" dxfId="52" priority="22" operator="containsText" text="0"/>
  </conditionalFormatting>
  <conditionalFormatting sqref="T110">
    <cfRule type="cellIs" dxfId="51" priority="21" operator="equal">
      <formula>1</formula>
    </cfRule>
  </conditionalFormatting>
  <conditionalFormatting sqref="T110">
    <cfRule type="containsText" dxfId="50" priority="20" operator="containsText" text="0"/>
  </conditionalFormatting>
  <conditionalFormatting sqref="T110">
    <cfRule type="cellIs" dxfId="49" priority="19" operator="equal">
      <formula>1</formula>
    </cfRule>
  </conditionalFormatting>
  <conditionalFormatting sqref="T110">
    <cfRule type="containsText" dxfId="48" priority="18" operator="containsText" text="0"/>
  </conditionalFormatting>
  <conditionalFormatting sqref="T112">
    <cfRule type="cellIs" dxfId="47" priority="17" operator="equal">
      <formula>1</formula>
    </cfRule>
  </conditionalFormatting>
  <conditionalFormatting sqref="T112">
    <cfRule type="containsText" dxfId="46" priority="16" operator="containsText" text="0"/>
  </conditionalFormatting>
  <conditionalFormatting sqref="T112">
    <cfRule type="cellIs" dxfId="45" priority="15" operator="equal">
      <formula>1</formula>
    </cfRule>
  </conditionalFormatting>
  <conditionalFormatting sqref="T112">
    <cfRule type="containsText" dxfId="44" priority="14" operator="containsText" text="0"/>
  </conditionalFormatting>
  <conditionalFormatting sqref="T112">
    <cfRule type="cellIs" dxfId="43" priority="13" operator="equal">
      <formula>1</formula>
    </cfRule>
  </conditionalFormatting>
  <conditionalFormatting sqref="T112">
    <cfRule type="containsText" dxfId="42" priority="12" operator="containsText" text="0"/>
  </conditionalFormatting>
  <conditionalFormatting sqref="T112">
    <cfRule type="cellIs" dxfId="41" priority="11" operator="equal">
      <formula>1</formula>
    </cfRule>
  </conditionalFormatting>
  <conditionalFormatting sqref="T112">
    <cfRule type="containsText" dxfId="40" priority="10" operator="containsText" text="0"/>
  </conditionalFormatting>
  <conditionalFormatting sqref="T112">
    <cfRule type="cellIs" dxfId="39" priority="9" operator="equal">
      <formula>1</formula>
    </cfRule>
  </conditionalFormatting>
  <conditionalFormatting sqref="T112">
    <cfRule type="containsText" dxfId="38" priority="8" operator="containsText" text="0"/>
  </conditionalFormatting>
  <conditionalFormatting sqref="T112">
    <cfRule type="cellIs" dxfId="37" priority="7" operator="equal">
      <formula>1</formula>
    </cfRule>
  </conditionalFormatting>
  <conditionalFormatting sqref="T112">
    <cfRule type="containsText" dxfId="36" priority="6" operator="containsText" text="0"/>
  </conditionalFormatting>
  <conditionalFormatting sqref="T112">
    <cfRule type="cellIs" dxfId="35" priority="5" operator="equal">
      <formula>1</formula>
    </cfRule>
  </conditionalFormatting>
  <conditionalFormatting sqref="T112">
    <cfRule type="containsText" dxfId="34" priority="4" operator="containsText" text="0"/>
  </conditionalFormatting>
  <conditionalFormatting sqref="T112">
    <cfRule type="cellIs" dxfId="33" priority="3" operator="equal">
      <formula>1</formula>
    </cfRule>
  </conditionalFormatting>
  <pageMargins left="0.23622047244094491" right="0.23622047244094491" top="0.74803149606299213" bottom="0.74803149606299213" header="0.31496062992125984" footer="0.31496062992125984"/>
  <pageSetup paperSize="9" scale="28" firstPageNumber="0"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7AD841C4-DD15-49CF-87E1-B5EE31B42EEB}">
            <x14:iconSet iconSet="3Triangles" showValue="0">
              <x14:cfvo type="percent">
                <xm:f>0</xm:f>
              </x14:cfvo>
              <x14:cfvo type="percent">
                <xm:f>33</xm:f>
              </x14:cfvo>
              <x14:cfvo type="percent">
                <xm:f>67</xm:f>
              </x14:cfvo>
            </x14:iconSet>
          </x14:cfRule>
          <xm:sqref>A8:AB8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P80"/>
  <sheetViews>
    <sheetView zoomScale="85" zoomScaleNormal="85" workbookViewId="0">
      <selection activeCell="K11" sqref="K11"/>
    </sheetView>
  </sheetViews>
  <sheetFormatPr defaultColWidth="9.28515625" defaultRowHeight="15"/>
  <cols>
    <col min="2" max="2" width="3.5703125" bestFit="1" customWidth="1"/>
    <col min="3" max="3" width="48.7109375" customWidth="1"/>
    <col min="4" max="4" width="6.7109375" customWidth="1"/>
    <col min="5" max="5" width="3.5703125" bestFit="1" customWidth="1"/>
    <col min="6" max="6" width="4" bestFit="1" customWidth="1"/>
    <col min="9" max="9" width="38.42578125" customWidth="1"/>
    <col min="10" max="10" width="37" style="15" bestFit="1" customWidth="1"/>
    <col min="13" max="13" width="45.7109375" bestFit="1" customWidth="1"/>
    <col min="14" max="14" width="32.7109375" bestFit="1" customWidth="1"/>
    <col min="15" max="15" width="57.140625" customWidth="1"/>
    <col min="16" max="16" width="52.28515625" customWidth="1"/>
  </cols>
  <sheetData>
    <row r="1" spans="1:11">
      <c r="A1" s="1"/>
      <c r="B1" s="1"/>
      <c r="C1" s="2"/>
      <c r="D1" s="16"/>
      <c r="E1" s="2"/>
      <c r="F1" s="2"/>
      <c r="G1" s="2"/>
      <c r="H1" s="2"/>
      <c r="I1" s="2"/>
      <c r="J1" s="16"/>
      <c r="K1" s="2"/>
    </row>
    <row r="2" spans="1:11">
      <c r="A2" s="1"/>
      <c r="B2" s="1"/>
      <c r="C2" s="2"/>
      <c r="D2" s="16"/>
      <c r="E2" s="2"/>
      <c r="F2" s="2"/>
      <c r="G2" s="2"/>
      <c r="H2" s="2"/>
      <c r="I2" s="2"/>
      <c r="J2" s="16"/>
      <c r="K2" s="2"/>
    </row>
    <row r="3" spans="1:11">
      <c r="A3" s="1"/>
      <c r="B3" s="277" t="s">
        <v>54</v>
      </c>
      <c r="C3" s="18" t="s">
        <v>55</v>
      </c>
      <c r="D3" s="19"/>
      <c r="E3" s="20"/>
      <c r="F3" s="2"/>
      <c r="G3" s="2"/>
      <c r="H3" s="2"/>
      <c r="I3" s="2"/>
      <c r="J3" s="16"/>
      <c r="K3" s="2"/>
    </row>
    <row r="4" spans="1:11">
      <c r="A4" s="1"/>
      <c r="B4" s="277"/>
      <c r="C4" s="21"/>
      <c r="D4" s="22"/>
      <c r="E4" s="2"/>
      <c r="F4" s="2"/>
      <c r="G4" s="2"/>
      <c r="H4" s="2"/>
      <c r="I4" s="2"/>
      <c r="J4" s="16"/>
      <c r="K4" s="2"/>
    </row>
    <row r="5" spans="1:11" ht="18.75">
      <c r="A5" s="1"/>
      <c r="B5" s="277"/>
      <c r="C5" s="23" t="s">
        <v>56</v>
      </c>
      <c r="D5" s="24"/>
      <c r="E5" s="2"/>
      <c r="F5" s="2"/>
      <c r="G5" s="2"/>
      <c r="H5" s="2"/>
      <c r="I5" s="25" t="s">
        <v>49</v>
      </c>
      <c r="J5" s="26" t="s">
        <v>50</v>
      </c>
      <c r="K5" s="2"/>
    </row>
    <row r="6" spans="1:11">
      <c r="A6" s="1"/>
      <c r="B6" s="277"/>
      <c r="C6" s="23" t="s">
        <v>58</v>
      </c>
      <c r="D6" s="24" t="s">
        <v>57</v>
      </c>
      <c r="E6" s="2"/>
      <c r="F6" s="2"/>
      <c r="G6" s="2"/>
      <c r="H6" s="2"/>
      <c r="I6" s="27" t="str">
        <f>IF(D30&lt;&gt;"","FACILIDADE COM REVISÃO","")</f>
        <v/>
      </c>
      <c r="J6" s="28" t="str">
        <f>IF(D31&lt;&gt;"","DIFICULDADE COM REVISÃO",IF(D32&lt;&gt;"","DIFICULDADE COM REVISÃO",""))</f>
        <v>DIFICULDADE COM REVISÃO</v>
      </c>
      <c r="K6" s="2"/>
    </row>
    <row r="7" spans="1:11">
      <c r="A7" s="1"/>
      <c r="B7" s="277"/>
      <c r="C7" s="23" t="s">
        <v>59</v>
      </c>
      <c r="D7" s="24"/>
      <c r="E7" s="2"/>
      <c r="F7" s="2"/>
      <c r="G7" s="2"/>
      <c r="H7" s="2"/>
      <c r="I7" s="27" t="str">
        <f>IF(D36&lt;&gt;"","FACILIDADE COM RESUMO","")</f>
        <v>FACILIDADE COM RESUMO</v>
      </c>
      <c r="J7" s="28" t="str">
        <f>IF(D37&lt;&gt;"","DIFICULDADE COM RESUMO",IF(D38&lt;&gt;"","DIFICULDADE COM RESUMO",""))</f>
        <v/>
      </c>
      <c r="K7" s="2"/>
    </row>
    <row r="8" spans="1:11">
      <c r="A8" s="1"/>
      <c r="B8" s="277"/>
      <c r="C8" s="23" t="s">
        <v>60</v>
      </c>
      <c r="D8" s="24"/>
      <c r="E8" s="20"/>
      <c r="F8" s="2"/>
      <c r="G8" s="2"/>
      <c r="H8" s="2"/>
      <c r="I8" s="27" t="str">
        <f>IF(D42&lt;&gt;"","BOA CONCENTRAÇÃO","")</f>
        <v>BOA CONCENTRAÇÃO</v>
      </c>
      <c r="J8" s="29" t="str">
        <f>IF(D43&lt;&gt;"","BAIXA CONCENTRAÇÃO","")</f>
        <v/>
      </c>
      <c r="K8" s="2"/>
    </row>
    <row r="9" spans="1:11">
      <c r="A9" s="1"/>
      <c r="B9" s="277"/>
      <c r="C9" s="30"/>
      <c r="D9" s="24"/>
      <c r="E9" s="2"/>
      <c r="F9" s="2"/>
      <c r="G9" s="2"/>
      <c r="H9" s="2"/>
      <c r="I9" s="27" t="str">
        <f>IF(D52&lt;&gt;"","LEITURA RÁPIDA","")</f>
        <v/>
      </c>
      <c r="J9" s="29" t="str">
        <f>IF(D54&lt;&gt;"","LEITURA LENTA",IF(D53&lt;&gt;"","LEITURA RAZOÁVEL",""))</f>
        <v>LEITURA RAZOÁVEL</v>
      </c>
      <c r="K9" s="2"/>
    </row>
    <row r="10" spans="1:11">
      <c r="A10" s="1"/>
      <c r="B10" s="277"/>
      <c r="C10" s="18" t="s">
        <v>61</v>
      </c>
      <c r="D10" s="19"/>
      <c r="E10" s="2"/>
      <c r="F10" s="2"/>
      <c r="G10" s="2"/>
      <c r="H10" s="2"/>
      <c r="I10" s="27" t="str">
        <f>IF(D46&lt;&gt;"","DISCIPLINADO","")</f>
        <v>DISCIPLINADO</v>
      </c>
      <c r="J10" s="28" t="str">
        <f>IF(D47&lt;&gt;"","DISCIPLINA RAZOÁVEL",IF(D48&lt;&gt;"","POUCO DISCIPLINADO",""))</f>
        <v/>
      </c>
      <c r="K10" s="2"/>
    </row>
    <row r="11" spans="1:11" ht="18.75">
      <c r="A11" s="1"/>
      <c r="B11" s="277"/>
      <c r="C11" s="21"/>
      <c r="D11" s="22"/>
      <c r="E11" s="20"/>
      <c r="F11" s="2"/>
      <c r="G11" s="2"/>
      <c r="H11" s="2"/>
      <c r="I11" s="31" t="s">
        <v>51</v>
      </c>
      <c r="J11" s="32" t="s">
        <v>52</v>
      </c>
      <c r="K11" s="2"/>
    </row>
    <row r="12" spans="1:11">
      <c r="A12" s="1"/>
      <c r="B12" s="277"/>
      <c r="C12" s="23" t="s">
        <v>62</v>
      </c>
      <c r="D12" s="24" t="s">
        <v>57</v>
      </c>
      <c r="E12" s="2"/>
      <c r="F12" s="2"/>
      <c r="G12" s="2"/>
      <c r="H12" s="2"/>
      <c r="I12" s="27" t="s">
        <v>63</v>
      </c>
      <c r="J12" s="33"/>
      <c r="K12" s="2"/>
    </row>
    <row r="13" spans="1:11">
      <c r="A13" s="1"/>
      <c r="B13" s="277"/>
      <c r="C13" s="23" t="s">
        <v>64</v>
      </c>
      <c r="D13" s="24"/>
      <c r="E13" s="2"/>
      <c r="F13" s="2"/>
      <c r="G13" s="2"/>
      <c r="H13" s="2"/>
      <c r="I13" s="27" t="str">
        <f>IF(D19&lt;&gt;"","SERVIDOR CONCURSADO",IF(D20&lt;&gt;"","ESTUDANTE",""))</f>
        <v>SERVIDOR CONCURSADO</v>
      </c>
      <c r="J13" s="29" t="str">
        <f>IF(D17&lt;&gt;"","ATUA NO SETOR PRIVADO",IF(D18&lt;&gt;""," COMISSIONADO/TEMPORÁRIO",""))</f>
        <v/>
      </c>
      <c r="K13" s="2"/>
    </row>
    <row r="14" spans="1:11">
      <c r="A14" s="1"/>
      <c r="B14" s="277"/>
      <c r="C14" s="30"/>
      <c r="D14" s="24"/>
      <c r="E14" s="2"/>
      <c r="F14" s="2"/>
      <c r="G14" s="2"/>
      <c r="H14" s="2"/>
      <c r="I14" s="27" t="str">
        <f>IF(D26&lt;&gt;"","ROTINA TRANQUILA","")</f>
        <v/>
      </c>
      <c r="J14" s="29" t="str">
        <f>IF(D24&lt;&gt;"","ROTINA CANSATIVA",IF(D25&lt;&gt;"","ROTINA CANSATIVA ALGUMAS VEZES",""))</f>
        <v>ROTINA CANSATIVA</v>
      </c>
      <c r="K14" s="2"/>
    </row>
    <row r="15" spans="1:11">
      <c r="A15" s="1"/>
      <c r="B15" s="277"/>
      <c r="C15" s="18" t="s">
        <v>65</v>
      </c>
      <c r="D15" s="19"/>
      <c r="E15" s="1" t="s">
        <v>66</v>
      </c>
      <c r="F15" s="1" t="s">
        <v>67</v>
      </c>
      <c r="G15" s="2"/>
      <c r="H15" s="2"/>
      <c r="I15" s="27" t="str">
        <f>IF(D58&lt;&gt;"","CONHECE BEM A CESPE", IF(D59&lt;&gt;"","CONHECE BEM A FCC", ""))</f>
        <v/>
      </c>
      <c r="J15" s="29" t="str">
        <f>IF(D60&lt;&gt;"","NÃO CONHECE A BANCA","")</f>
        <v>NÃO CONHECE A BANCA</v>
      </c>
      <c r="K15" s="2"/>
    </row>
    <row r="16" spans="1:11">
      <c r="A16" s="1"/>
      <c r="B16" s="277"/>
      <c r="C16" s="21"/>
      <c r="D16" s="22"/>
      <c r="E16" s="2"/>
      <c r="F16" s="2"/>
      <c r="G16" s="2"/>
      <c r="H16" s="2"/>
      <c r="I16" s="27" t="str">
        <f>IF(D64&lt;&gt;"","APOIO DA FAMILIA","")</f>
        <v/>
      </c>
      <c r="J16" s="29" t="str">
        <f>IF(D66&lt;&gt;"","FALTA DE APOIO DA FAMILIA","")</f>
        <v>FALTA DE APOIO DA FAMILIA</v>
      </c>
      <c r="K16" s="2"/>
    </row>
    <row r="17" spans="1:11">
      <c r="A17" s="1"/>
      <c r="B17" s="277"/>
      <c r="C17" s="23" t="s">
        <v>68</v>
      </c>
      <c r="D17" s="24"/>
      <c r="E17" s="2"/>
      <c r="F17" s="2"/>
      <c r="G17" s="2"/>
      <c r="H17" s="2"/>
      <c r="I17" s="27" t="str">
        <f>IF(D70&lt;&gt;"","CONDIÇÃO FINANCEIRA","")</f>
        <v>CONDIÇÃO FINANCEIRA</v>
      </c>
      <c r="J17" s="29" t="str">
        <f>IF(D71&lt;&gt;"","FINANCEIRO LIMITADO","")</f>
        <v/>
      </c>
      <c r="K17" s="2"/>
    </row>
    <row r="18" spans="1:11" ht="28.5">
      <c r="A18" s="1"/>
      <c r="B18" s="277"/>
      <c r="C18" s="23" t="s">
        <v>69</v>
      </c>
      <c r="D18" s="24"/>
      <c r="E18" s="20"/>
      <c r="F18" s="2"/>
      <c r="G18" s="2"/>
      <c r="H18" s="2"/>
      <c r="I18" s="2"/>
      <c r="J18" s="16"/>
      <c r="K18" s="2"/>
    </row>
    <row r="19" spans="1:11">
      <c r="A19" s="1"/>
      <c r="B19" s="277"/>
      <c r="C19" s="23" t="s">
        <v>70</v>
      </c>
      <c r="D19" s="24" t="s">
        <v>57</v>
      </c>
      <c r="E19" s="2"/>
      <c r="F19" s="2"/>
      <c r="G19" s="2"/>
      <c r="H19" s="2"/>
    </row>
    <row r="20" spans="1:11">
      <c r="A20" s="1"/>
      <c r="B20" s="277"/>
      <c r="C20" s="23" t="s">
        <v>71</v>
      </c>
      <c r="D20" s="24"/>
      <c r="E20" s="2"/>
      <c r="F20" s="2"/>
      <c r="G20" s="2"/>
      <c r="H20" s="2"/>
      <c r="I20" s="54" t="s">
        <v>123</v>
      </c>
      <c r="J20" s="16"/>
      <c r="K20" s="2"/>
    </row>
    <row r="21" spans="1:11">
      <c r="A21" s="1"/>
      <c r="B21" s="277"/>
      <c r="C21" s="34"/>
      <c r="D21" s="35"/>
      <c r="E21" s="2"/>
      <c r="F21" s="2"/>
      <c r="G21" s="2"/>
      <c r="H21" s="2"/>
      <c r="I21" s="38" t="s">
        <v>45</v>
      </c>
      <c r="J21" s="39" t="s">
        <v>53</v>
      </c>
      <c r="K21" s="39" t="s">
        <v>108</v>
      </c>
    </row>
    <row r="22" spans="1:11" ht="30">
      <c r="A22" s="1"/>
      <c r="B22" s="277"/>
      <c r="C22" s="18" t="s">
        <v>72</v>
      </c>
      <c r="D22" s="19"/>
      <c r="E22" s="1" t="s">
        <v>66</v>
      </c>
      <c r="F22" s="1" t="s">
        <v>67</v>
      </c>
      <c r="G22" s="2"/>
      <c r="H22" s="2"/>
      <c r="I22" s="40" t="s">
        <v>109</v>
      </c>
      <c r="J22" s="17" t="str">
        <f>IF(K22=3,"ALTO",IF(K22=2,"MÉDIO","BAIXO"))</f>
        <v>BAIXO</v>
      </c>
      <c r="K22" s="17">
        <f>P33+P34+P35</f>
        <v>0</v>
      </c>
    </row>
    <row r="23" spans="1:11">
      <c r="A23" s="1"/>
      <c r="B23" s="277"/>
      <c r="C23" s="21"/>
      <c r="D23" s="22"/>
      <c r="E23" s="2"/>
      <c r="F23" s="2"/>
      <c r="G23" s="2"/>
      <c r="H23" s="2"/>
      <c r="I23" s="41" t="s">
        <v>18</v>
      </c>
      <c r="J23" s="17" t="str">
        <f t="shared" ref="J23:J28" si="0">IF(K23=3,"ALTO",IF(K23=2,"MÉDIO","BAIXO"))</f>
        <v>BAIXO</v>
      </c>
      <c r="K23" s="17">
        <f>P36+P37+P38</f>
        <v>0</v>
      </c>
    </row>
    <row r="24" spans="1:11">
      <c r="A24" s="1"/>
      <c r="B24" s="277"/>
      <c r="C24" s="23" t="s">
        <v>73</v>
      </c>
      <c r="D24" s="24" t="s">
        <v>57</v>
      </c>
      <c r="E24" s="2"/>
      <c r="F24" s="2"/>
      <c r="G24" s="2"/>
      <c r="H24" s="2"/>
      <c r="I24" s="42" t="s">
        <v>19</v>
      </c>
      <c r="J24" s="17" t="str">
        <f t="shared" si="0"/>
        <v>BAIXO</v>
      </c>
      <c r="K24" s="17">
        <f>P39+T33+T34</f>
        <v>0</v>
      </c>
    </row>
    <row r="25" spans="1:11" ht="28.5">
      <c r="A25" s="1"/>
      <c r="B25" s="277"/>
      <c r="C25" s="23" t="s">
        <v>74</v>
      </c>
      <c r="D25" s="24"/>
      <c r="E25" s="2"/>
      <c r="F25" s="2"/>
      <c r="G25" s="2"/>
      <c r="H25" s="2"/>
      <c r="I25" s="43" t="s">
        <v>20</v>
      </c>
      <c r="J25" s="17" t="str">
        <f t="shared" si="0"/>
        <v>BAIXO</v>
      </c>
      <c r="K25" s="17">
        <f>T35+T36+T37</f>
        <v>0</v>
      </c>
    </row>
    <row r="26" spans="1:11">
      <c r="A26" s="1"/>
      <c r="B26" s="277"/>
      <c r="C26" s="23" t="s">
        <v>75</v>
      </c>
      <c r="D26" s="24"/>
      <c r="E26" s="2"/>
      <c r="F26" s="2"/>
      <c r="G26" s="2"/>
      <c r="H26" s="2"/>
      <c r="I26" s="44" t="s">
        <v>21</v>
      </c>
      <c r="J26" s="17" t="str">
        <f t="shared" si="0"/>
        <v>BAIXO</v>
      </c>
      <c r="K26" s="17">
        <f>T38+T39+X33</f>
        <v>0</v>
      </c>
    </row>
    <row r="27" spans="1:11">
      <c r="A27" s="1"/>
      <c r="B27" s="277"/>
      <c r="C27" s="34"/>
      <c r="D27" s="35"/>
      <c r="E27" s="2"/>
      <c r="F27" s="2"/>
      <c r="G27" s="2"/>
      <c r="H27" s="2"/>
      <c r="I27" s="45" t="s">
        <v>110</v>
      </c>
      <c r="J27" s="17" t="str">
        <f t="shared" si="0"/>
        <v>BAIXO</v>
      </c>
      <c r="K27" s="17">
        <f>X34+X35+X36</f>
        <v>0</v>
      </c>
    </row>
    <row r="28" spans="1:11" ht="30">
      <c r="A28" s="1"/>
      <c r="B28" s="277"/>
      <c r="C28" s="18" t="s">
        <v>76</v>
      </c>
      <c r="D28" s="19"/>
      <c r="E28" s="1" t="s">
        <v>77</v>
      </c>
      <c r="F28" s="1" t="s">
        <v>78</v>
      </c>
      <c r="G28" s="2"/>
      <c r="H28" s="2"/>
      <c r="I28" s="46" t="s">
        <v>37</v>
      </c>
      <c r="J28" s="17" t="str">
        <f t="shared" si="0"/>
        <v>BAIXO</v>
      </c>
      <c r="K28" s="17">
        <f>X37+X38+X39</f>
        <v>0</v>
      </c>
    </row>
    <row r="29" spans="1:11">
      <c r="A29" s="1"/>
      <c r="B29" s="277"/>
      <c r="C29" s="21"/>
      <c r="D29" s="22"/>
      <c r="E29" s="20"/>
      <c r="F29" s="2"/>
      <c r="G29" s="2"/>
      <c r="H29" s="2"/>
      <c r="I29" s="1"/>
      <c r="K29" s="1"/>
    </row>
    <row r="30" spans="1:11">
      <c r="A30" s="1"/>
      <c r="B30" s="277"/>
      <c r="C30" s="23" t="s">
        <v>79</v>
      </c>
      <c r="D30" s="24"/>
      <c r="E30" s="2"/>
      <c r="F30" s="2"/>
      <c r="G30" s="2"/>
      <c r="H30" s="2"/>
      <c r="I30" s="54" t="s">
        <v>111</v>
      </c>
      <c r="J30" s="16"/>
      <c r="K30" s="2"/>
    </row>
    <row r="31" spans="1:11">
      <c r="A31" s="1"/>
      <c r="B31" s="277"/>
      <c r="C31" s="23" t="s">
        <v>80</v>
      </c>
      <c r="D31" s="24" t="s">
        <v>57</v>
      </c>
      <c r="E31" s="2"/>
      <c r="F31" s="2"/>
      <c r="G31" s="2"/>
      <c r="H31" s="2"/>
      <c r="I31" s="38" t="s">
        <v>45</v>
      </c>
      <c r="J31" s="39" t="s">
        <v>53</v>
      </c>
      <c r="K31" s="39" t="s">
        <v>108</v>
      </c>
    </row>
    <row r="32" spans="1:11">
      <c r="A32" s="1"/>
      <c r="B32" s="277"/>
      <c r="C32" s="23" t="s">
        <v>81</v>
      </c>
      <c r="D32" s="24"/>
      <c r="E32" s="20"/>
      <c r="F32" s="2"/>
      <c r="G32" s="2"/>
      <c r="H32" s="2"/>
      <c r="I32" s="40" t="s">
        <v>109</v>
      </c>
      <c r="J32" s="17" t="str">
        <f>IF(K32=3,"ALTO",IF(K32=2,"MÉDIO","BAIXO"))</f>
        <v>ALTO</v>
      </c>
      <c r="K32" s="17">
        <v>3</v>
      </c>
    </row>
    <row r="33" spans="1:11">
      <c r="A33" s="1"/>
      <c r="B33" s="277"/>
      <c r="C33" s="34"/>
      <c r="D33" s="35"/>
      <c r="E33" s="2"/>
      <c r="F33" s="2"/>
      <c r="G33" s="2"/>
      <c r="H33" s="2"/>
      <c r="I33" s="41" t="s">
        <v>18</v>
      </c>
      <c r="J33" s="17" t="str">
        <f t="shared" ref="J33:J40" si="1">IF(K33=3,"ALTO",IF(K33=2,"MÉDIO","BAIXO"))</f>
        <v>MÉDIO</v>
      </c>
      <c r="K33" s="17">
        <v>2</v>
      </c>
    </row>
    <row r="34" spans="1:11" ht="30">
      <c r="A34" s="1"/>
      <c r="B34" s="277"/>
      <c r="C34" s="18" t="s">
        <v>82</v>
      </c>
      <c r="D34" s="19"/>
      <c r="E34" s="1" t="s">
        <v>77</v>
      </c>
      <c r="F34" s="1" t="s">
        <v>78</v>
      </c>
      <c r="G34" s="2"/>
      <c r="H34" s="2"/>
      <c r="I34" s="42" t="s">
        <v>19</v>
      </c>
      <c r="J34" s="17" t="str">
        <f t="shared" si="1"/>
        <v>BAIXO</v>
      </c>
      <c r="K34" s="17">
        <v>0</v>
      </c>
    </row>
    <row r="35" spans="1:11">
      <c r="A35" s="1"/>
      <c r="B35" s="277"/>
      <c r="C35" s="21"/>
      <c r="D35" s="22"/>
      <c r="E35" s="20"/>
      <c r="F35" s="2"/>
      <c r="G35" s="2"/>
      <c r="H35" s="2"/>
      <c r="I35" s="43" t="s">
        <v>20</v>
      </c>
      <c r="J35" s="17" t="str">
        <f t="shared" si="1"/>
        <v>BAIXO</v>
      </c>
      <c r="K35" s="17">
        <v>1</v>
      </c>
    </row>
    <row r="36" spans="1:11">
      <c r="A36" s="1"/>
      <c r="B36" s="277"/>
      <c r="C36" s="23" t="s">
        <v>83</v>
      </c>
      <c r="D36" s="24" t="s">
        <v>57</v>
      </c>
      <c r="E36" s="2"/>
      <c r="F36" s="2"/>
      <c r="G36" s="2"/>
      <c r="H36" s="2"/>
      <c r="I36" s="44" t="s">
        <v>21</v>
      </c>
      <c r="J36" s="17" t="str">
        <f t="shared" si="1"/>
        <v>MÉDIO</v>
      </c>
      <c r="K36" s="17">
        <v>2</v>
      </c>
    </row>
    <row r="37" spans="1:11">
      <c r="A37" s="1"/>
      <c r="B37" s="277"/>
      <c r="C37" s="23" t="s">
        <v>84</v>
      </c>
      <c r="D37" s="24"/>
      <c r="E37" s="2"/>
      <c r="F37" s="2"/>
      <c r="G37" s="2"/>
      <c r="H37" s="2"/>
      <c r="I37" s="45" t="s">
        <v>110</v>
      </c>
      <c r="J37" s="17" t="str">
        <f t="shared" si="1"/>
        <v>MÉDIO</v>
      </c>
      <c r="K37" s="17">
        <v>2</v>
      </c>
    </row>
    <row r="38" spans="1:11">
      <c r="A38" s="1"/>
      <c r="B38" s="277"/>
      <c r="C38" s="23" t="s">
        <v>85</v>
      </c>
      <c r="D38" s="24"/>
      <c r="E38" s="1"/>
      <c r="F38" s="1"/>
      <c r="G38" s="2"/>
      <c r="H38" s="2"/>
      <c r="I38" s="46" t="s">
        <v>22</v>
      </c>
      <c r="J38" s="17" t="str">
        <f t="shared" si="1"/>
        <v>MÉDIO</v>
      </c>
      <c r="K38" s="17">
        <v>2</v>
      </c>
    </row>
    <row r="39" spans="1:11">
      <c r="A39" s="1"/>
      <c r="B39" s="277"/>
      <c r="C39" s="34"/>
      <c r="D39" s="35"/>
      <c r="E39" s="1"/>
      <c r="F39" s="1"/>
      <c r="G39" s="1"/>
      <c r="H39" s="1"/>
      <c r="I39" s="7" t="s">
        <v>30</v>
      </c>
      <c r="J39" s="17" t="str">
        <f t="shared" si="1"/>
        <v>BAIXO</v>
      </c>
      <c r="K39" s="17">
        <v>1</v>
      </c>
    </row>
    <row r="40" spans="1:11" ht="30">
      <c r="A40" s="1"/>
      <c r="B40" s="277"/>
      <c r="C40" s="18" t="s">
        <v>86</v>
      </c>
      <c r="D40" s="19"/>
      <c r="E40" s="1" t="s">
        <v>77</v>
      </c>
      <c r="F40" s="1" t="s">
        <v>78</v>
      </c>
      <c r="G40" s="1"/>
      <c r="H40" s="1"/>
      <c r="I40" s="12" t="s">
        <v>36</v>
      </c>
      <c r="J40" s="17" t="str">
        <f t="shared" si="1"/>
        <v>MÉDIO</v>
      </c>
      <c r="K40" s="17">
        <v>2</v>
      </c>
    </row>
    <row r="41" spans="1:11">
      <c r="A41" s="1"/>
      <c r="B41" s="277"/>
      <c r="C41" s="21"/>
      <c r="D41" s="22"/>
      <c r="E41" s="1"/>
      <c r="F41" s="1"/>
      <c r="G41" s="1"/>
      <c r="H41" s="1"/>
    </row>
    <row r="42" spans="1:11" ht="28.5">
      <c r="A42" s="1"/>
      <c r="B42" s="277"/>
      <c r="C42" s="23" t="s">
        <v>87</v>
      </c>
      <c r="D42" s="24" t="s">
        <v>57</v>
      </c>
      <c r="E42" s="1"/>
      <c r="F42" s="1"/>
      <c r="G42" s="1"/>
      <c r="H42" s="1"/>
      <c r="I42" s="54" t="s">
        <v>124</v>
      </c>
      <c r="J42" s="16"/>
      <c r="K42" s="2"/>
    </row>
    <row r="43" spans="1:11" ht="28.5">
      <c r="A43" s="1"/>
      <c r="B43" s="277"/>
      <c r="C43" s="23" t="s">
        <v>88</v>
      </c>
      <c r="D43" s="24"/>
      <c r="E43" s="1"/>
      <c r="F43" s="1"/>
      <c r="G43" s="1"/>
      <c r="H43" s="1"/>
      <c r="I43" s="38" t="s">
        <v>45</v>
      </c>
      <c r="J43" s="39" t="s">
        <v>53</v>
      </c>
      <c r="K43" s="39" t="s">
        <v>108</v>
      </c>
    </row>
    <row r="44" spans="1:11">
      <c r="A44" s="1"/>
      <c r="B44" s="277"/>
      <c r="C44" s="34"/>
      <c r="D44" s="35"/>
      <c r="E44" s="1"/>
      <c r="F44" s="1"/>
      <c r="G44" s="1"/>
      <c r="H44" s="1"/>
      <c r="I44" s="40" t="s">
        <v>109</v>
      </c>
      <c r="J44" s="17" t="str">
        <f>IF(K44=3,"ALTO",IF(K44=2,"MÉDIO","BAIXO"))</f>
        <v>MÉDIO</v>
      </c>
      <c r="K44" s="17">
        <v>2</v>
      </c>
    </row>
    <row r="45" spans="1:11" ht="30">
      <c r="A45" s="1"/>
      <c r="B45" s="277"/>
      <c r="C45" s="36" t="s">
        <v>89</v>
      </c>
      <c r="D45" s="37"/>
      <c r="E45" s="1" t="s">
        <v>77</v>
      </c>
      <c r="F45" s="1" t="s">
        <v>78</v>
      </c>
      <c r="G45" s="1"/>
      <c r="H45" s="1"/>
      <c r="I45" s="41" t="s">
        <v>18</v>
      </c>
      <c r="J45" s="17" t="str">
        <f t="shared" ref="J45:J50" si="2">IF(K45=3,"ALTO",IF(K45=2,"MÉDIO","BAIXO"))</f>
        <v>ALTO</v>
      </c>
      <c r="K45" s="17">
        <v>3</v>
      </c>
    </row>
    <row r="46" spans="1:11" ht="28.5">
      <c r="A46" s="1"/>
      <c r="B46" s="277"/>
      <c r="C46" s="23" t="s">
        <v>90</v>
      </c>
      <c r="D46" s="24" t="s">
        <v>57</v>
      </c>
      <c r="E46" s="1"/>
      <c r="F46" s="1"/>
      <c r="G46" s="1"/>
      <c r="H46" s="1"/>
      <c r="I46" s="42" t="s">
        <v>19</v>
      </c>
      <c r="J46" s="17" t="str">
        <f t="shared" si="2"/>
        <v>ALTO</v>
      </c>
      <c r="K46" s="17">
        <v>3</v>
      </c>
    </row>
    <row r="47" spans="1:11" ht="28.5">
      <c r="A47" s="1"/>
      <c r="B47" s="277"/>
      <c r="C47" s="23" t="s">
        <v>91</v>
      </c>
      <c r="D47" s="24"/>
      <c r="E47" s="1"/>
      <c r="F47" s="1"/>
      <c r="G47" s="1"/>
      <c r="H47" s="1"/>
      <c r="I47" s="43" t="s">
        <v>20</v>
      </c>
      <c r="J47" s="17" t="str">
        <f t="shared" si="2"/>
        <v>ALTO</v>
      </c>
      <c r="K47" s="17">
        <v>3</v>
      </c>
    </row>
    <row r="48" spans="1:11" ht="28.5">
      <c r="A48" s="1"/>
      <c r="B48" s="277"/>
      <c r="C48" s="23" t="s">
        <v>92</v>
      </c>
      <c r="D48" s="24"/>
      <c r="E48" s="1"/>
      <c r="F48" s="1"/>
      <c r="G48" s="1"/>
      <c r="H48" s="1"/>
      <c r="I48" s="44" t="s">
        <v>21</v>
      </c>
      <c r="J48" s="17" t="str">
        <f t="shared" si="2"/>
        <v>MÉDIO</v>
      </c>
      <c r="K48" s="17">
        <v>2</v>
      </c>
    </row>
    <row r="49" spans="1:13">
      <c r="A49" s="1"/>
      <c r="B49" s="277"/>
      <c r="C49" s="34"/>
      <c r="D49" s="24"/>
      <c r="E49" s="1"/>
      <c r="F49" s="1"/>
      <c r="G49" s="1"/>
      <c r="H49" s="1"/>
      <c r="I49" s="45" t="s">
        <v>110</v>
      </c>
      <c r="J49" s="17" t="str">
        <f t="shared" si="2"/>
        <v>MÉDIO</v>
      </c>
      <c r="K49" s="17">
        <v>2</v>
      </c>
    </row>
    <row r="50" spans="1:13" ht="30">
      <c r="A50" s="1"/>
      <c r="B50" s="277"/>
      <c r="C50" s="18" t="s">
        <v>93</v>
      </c>
      <c r="D50" s="24"/>
      <c r="E50" s="1"/>
      <c r="F50" s="1"/>
      <c r="G50" s="1"/>
      <c r="H50" s="1"/>
      <c r="I50" s="46" t="s">
        <v>22</v>
      </c>
      <c r="J50" s="17" t="str">
        <f t="shared" si="2"/>
        <v>MÉDIO</v>
      </c>
      <c r="K50" s="17">
        <v>2</v>
      </c>
    </row>
    <row r="51" spans="1:13">
      <c r="A51" s="1"/>
      <c r="B51" s="277"/>
      <c r="C51" s="21"/>
      <c r="D51" s="22"/>
      <c r="E51" s="1"/>
      <c r="F51" s="1"/>
      <c r="G51" s="1"/>
      <c r="H51" s="1"/>
    </row>
    <row r="52" spans="1:13">
      <c r="A52" s="1"/>
      <c r="B52" s="277"/>
      <c r="C52" s="23" t="s">
        <v>94</v>
      </c>
      <c r="D52" s="24"/>
      <c r="E52" s="1"/>
      <c r="F52" s="1"/>
      <c r="G52" s="1"/>
      <c r="H52" s="1"/>
      <c r="I52" s="54" t="s">
        <v>125</v>
      </c>
      <c r="J52" s="16"/>
      <c r="K52" s="2"/>
    </row>
    <row r="53" spans="1:13">
      <c r="A53" s="1"/>
      <c r="B53" s="277"/>
      <c r="C53" s="23" t="s">
        <v>95</v>
      </c>
      <c r="D53" s="24" t="s">
        <v>57</v>
      </c>
      <c r="E53" s="1"/>
      <c r="F53" s="1"/>
      <c r="G53" s="1"/>
      <c r="H53" s="1"/>
      <c r="I53" s="38" t="s">
        <v>45</v>
      </c>
      <c r="J53" s="39" t="s">
        <v>53</v>
      </c>
      <c r="K53" s="39" t="s">
        <v>108</v>
      </c>
    </row>
    <row r="54" spans="1:13">
      <c r="A54" s="1"/>
      <c r="B54" s="277"/>
      <c r="C54" s="23" t="s">
        <v>96</v>
      </c>
      <c r="D54" s="24"/>
      <c r="E54" s="1"/>
      <c r="F54" s="1"/>
      <c r="G54" s="1"/>
      <c r="H54" s="1"/>
      <c r="I54" s="60" t="s">
        <v>109</v>
      </c>
      <c r="J54" s="17" t="str">
        <f>IF(K54=3,"ALTO",IF(K54=2,"MÉDIO","BAIXO"))</f>
        <v>BAIXO</v>
      </c>
      <c r="K54" s="17">
        <v>1</v>
      </c>
      <c r="M54" s="60" t="s">
        <v>21</v>
      </c>
    </row>
    <row r="55" spans="1:13">
      <c r="A55" s="1"/>
      <c r="B55" s="277"/>
      <c r="C55" s="34"/>
      <c r="D55" s="35"/>
      <c r="E55" s="1" t="s">
        <v>66</v>
      </c>
      <c r="F55" s="1" t="s">
        <v>67</v>
      </c>
      <c r="G55" s="1"/>
      <c r="H55" s="1"/>
      <c r="I55" s="61" t="s">
        <v>28</v>
      </c>
      <c r="J55" s="17" t="str">
        <f t="shared" ref="J55:J64" si="3">IF(K55=3,"ALTO",IF(K55=2,"MÉDIO","BAIXO"))</f>
        <v>BAIXO</v>
      </c>
      <c r="K55" s="17">
        <v>0</v>
      </c>
      <c r="M55" s="61" t="s">
        <v>26</v>
      </c>
    </row>
    <row r="56" spans="1:13" ht="45">
      <c r="A56" s="1"/>
      <c r="B56" s="277"/>
      <c r="C56" s="18" t="s">
        <v>97</v>
      </c>
      <c r="D56" s="19"/>
      <c r="E56" s="1"/>
      <c r="F56" s="1"/>
      <c r="G56" s="1"/>
      <c r="H56" s="1"/>
      <c r="I56" s="60" t="s">
        <v>160</v>
      </c>
      <c r="J56" s="17" t="str">
        <f t="shared" si="3"/>
        <v>ALTO</v>
      </c>
      <c r="K56" s="17">
        <v>3</v>
      </c>
    </row>
    <row r="57" spans="1:13">
      <c r="A57" s="1"/>
      <c r="B57" s="277"/>
      <c r="C57" s="21"/>
      <c r="D57" s="22"/>
      <c r="E57" s="1"/>
      <c r="F57" s="1"/>
      <c r="G57" s="1"/>
      <c r="H57" s="1"/>
      <c r="I57" s="60" t="s">
        <v>20</v>
      </c>
      <c r="J57" s="17" t="str">
        <f t="shared" si="3"/>
        <v>MÉDIO</v>
      </c>
      <c r="K57" s="17">
        <v>2</v>
      </c>
    </row>
    <row r="58" spans="1:13">
      <c r="A58" s="1"/>
      <c r="B58" s="277"/>
      <c r="C58" s="23" t="s">
        <v>98</v>
      </c>
      <c r="D58" s="24"/>
      <c r="E58" s="1"/>
      <c r="F58" s="1"/>
      <c r="G58" s="1"/>
      <c r="H58" s="1"/>
      <c r="I58" s="60" t="s">
        <v>19</v>
      </c>
      <c r="J58" s="17" t="str">
        <f t="shared" si="3"/>
        <v>BAIXO</v>
      </c>
      <c r="K58" s="17">
        <v>1</v>
      </c>
    </row>
    <row r="59" spans="1:13">
      <c r="A59" s="1"/>
      <c r="B59" s="277"/>
      <c r="C59" s="23" t="s">
        <v>99</v>
      </c>
      <c r="D59" s="24"/>
      <c r="E59" s="1"/>
      <c r="F59" s="1"/>
      <c r="G59" s="1"/>
      <c r="H59" s="1"/>
      <c r="I59" s="61" t="s">
        <v>162</v>
      </c>
      <c r="J59" s="17" t="str">
        <f t="shared" si="3"/>
        <v>ALTO</v>
      </c>
      <c r="K59" s="17">
        <v>3</v>
      </c>
    </row>
    <row r="60" spans="1:13" ht="28.5">
      <c r="A60" s="1"/>
      <c r="B60" s="277"/>
      <c r="C60" s="23" t="s">
        <v>100</v>
      </c>
      <c r="D60" s="24" t="s">
        <v>57</v>
      </c>
      <c r="E60" s="1"/>
      <c r="F60" s="1"/>
      <c r="G60" s="1"/>
      <c r="H60" s="1"/>
      <c r="I60" s="61" t="s">
        <v>31</v>
      </c>
      <c r="J60" s="17" t="str">
        <f t="shared" si="3"/>
        <v>MÉDIO</v>
      </c>
      <c r="K60" s="17">
        <v>2</v>
      </c>
    </row>
    <row r="61" spans="1:13">
      <c r="A61" s="1"/>
      <c r="B61" s="277"/>
      <c r="C61" s="34"/>
      <c r="D61" s="35"/>
      <c r="E61" s="1" t="s">
        <v>66</v>
      </c>
      <c r="F61" s="1" t="s">
        <v>67</v>
      </c>
      <c r="G61" s="1"/>
      <c r="H61" s="1"/>
      <c r="I61" s="13" t="s">
        <v>163</v>
      </c>
      <c r="J61" s="17" t="str">
        <f t="shared" si="3"/>
        <v>BAIXO</v>
      </c>
      <c r="K61" s="17">
        <v>0</v>
      </c>
    </row>
    <row r="62" spans="1:13" ht="30">
      <c r="A62" s="1"/>
      <c r="B62" s="277"/>
      <c r="C62" s="18" t="s">
        <v>101</v>
      </c>
      <c r="D62" s="19"/>
      <c r="E62" s="1"/>
      <c r="F62" s="1"/>
      <c r="G62" s="1"/>
      <c r="H62" s="1"/>
      <c r="I62" s="60" t="s">
        <v>26</v>
      </c>
      <c r="J62" s="17" t="str">
        <f t="shared" si="3"/>
        <v>MÉDIO</v>
      </c>
      <c r="K62" s="17">
        <v>2</v>
      </c>
    </row>
    <row r="63" spans="1:13">
      <c r="A63" s="1"/>
      <c r="B63" s="277"/>
      <c r="C63" s="21"/>
      <c r="D63" s="22"/>
      <c r="E63" s="1"/>
      <c r="F63" s="1"/>
      <c r="G63" s="1"/>
      <c r="H63" s="1"/>
      <c r="I63" s="60" t="s">
        <v>164</v>
      </c>
      <c r="J63" s="17" t="str">
        <f t="shared" si="3"/>
        <v>BAIXO</v>
      </c>
      <c r="K63" s="17">
        <v>1</v>
      </c>
    </row>
    <row r="64" spans="1:13">
      <c r="A64" s="1"/>
      <c r="B64" s="277"/>
      <c r="C64" s="23" t="s">
        <v>102</v>
      </c>
      <c r="D64" s="24"/>
      <c r="E64" s="1"/>
      <c r="F64" s="1"/>
      <c r="G64" s="1"/>
      <c r="H64" s="1"/>
      <c r="I64" s="61" t="s">
        <v>165</v>
      </c>
      <c r="J64" s="17" t="str">
        <f t="shared" si="3"/>
        <v>BAIXO</v>
      </c>
      <c r="K64" s="17">
        <v>0</v>
      </c>
    </row>
    <row r="65" spans="1:16">
      <c r="A65" s="1"/>
      <c r="B65" s="277"/>
      <c r="C65" s="23" t="s">
        <v>103</v>
      </c>
      <c r="D65" s="24"/>
      <c r="E65" s="1"/>
      <c r="F65" s="1"/>
      <c r="G65" s="1"/>
      <c r="H65" s="1"/>
    </row>
    <row r="66" spans="1:16">
      <c r="A66" s="1"/>
      <c r="B66" s="277"/>
      <c r="C66" s="23" t="s">
        <v>104</v>
      </c>
      <c r="D66" s="24" t="s">
        <v>57</v>
      </c>
      <c r="E66" s="1"/>
      <c r="F66" s="1"/>
      <c r="G66" s="1"/>
      <c r="H66" s="1"/>
    </row>
    <row r="67" spans="1:16">
      <c r="A67" s="1"/>
      <c r="B67" s="277"/>
      <c r="C67" s="34"/>
      <c r="D67" s="35"/>
      <c r="E67" s="1" t="s">
        <v>66</v>
      </c>
      <c r="F67" s="1" t="s">
        <v>67</v>
      </c>
      <c r="G67" s="1"/>
      <c r="H67" s="1"/>
      <c r="I67" s="54" t="s">
        <v>126</v>
      </c>
      <c r="J67" s="16"/>
      <c r="K67" s="2"/>
      <c r="M67" s="278" t="s">
        <v>127</v>
      </c>
      <c r="N67" s="278"/>
      <c r="O67" s="278" t="s">
        <v>128</v>
      </c>
      <c r="P67" s="278"/>
    </row>
    <row r="68" spans="1:16" ht="45">
      <c r="A68" s="1"/>
      <c r="B68" s="277"/>
      <c r="C68" s="18" t="s">
        <v>105</v>
      </c>
      <c r="D68" s="19"/>
      <c r="E68" s="1"/>
      <c r="F68" s="1"/>
      <c r="G68" s="1"/>
      <c r="H68" s="1"/>
      <c r="I68" s="38" t="s">
        <v>45</v>
      </c>
      <c r="J68" s="39" t="s">
        <v>53</v>
      </c>
      <c r="K68" s="39" t="s">
        <v>108</v>
      </c>
      <c r="M68" s="38" t="s">
        <v>129</v>
      </c>
      <c r="N68" s="38" t="s">
        <v>130</v>
      </c>
      <c r="O68" s="38" t="s">
        <v>144</v>
      </c>
      <c r="P68" s="38" t="s">
        <v>155</v>
      </c>
    </row>
    <row r="69" spans="1:16">
      <c r="A69" s="1"/>
      <c r="B69" s="277"/>
      <c r="C69" s="21"/>
      <c r="D69" s="22"/>
      <c r="E69" s="1"/>
      <c r="F69" s="1"/>
      <c r="G69" s="1"/>
      <c r="H69" s="1"/>
      <c r="I69" s="40" t="s">
        <v>109</v>
      </c>
      <c r="J69" s="17" t="e">
        <f>IF(K69=3,"ALTO",IF(K69=2,"MÉDIO","BAIXO"))</f>
        <v>#VALUE!</v>
      </c>
      <c r="K69" s="17" t="e">
        <f>P69+P70+P71</f>
        <v>#VALUE!</v>
      </c>
      <c r="M69" s="55" t="s">
        <v>109</v>
      </c>
      <c r="N69" s="57" t="s">
        <v>138</v>
      </c>
      <c r="O69" s="57" t="s">
        <v>145</v>
      </c>
      <c r="P69" s="57" t="s">
        <v>145</v>
      </c>
    </row>
    <row r="70" spans="1:16">
      <c r="A70" s="1"/>
      <c r="B70" s="277"/>
      <c r="C70" s="23" t="s">
        <v>106</v>
      </c>
      <c r="D70" s="24" t="s">
        <v>57</v>
      </c>
      <c r="E70" s="1"/>
      <c r="F70" s="1"/>
      <c r="G70" s="1"/>
      <c r="H70" s="1"/>
      <c r="I70" s="41" t="s">
        <v>18</v>
      </c>
      <c r="J70" s="17" t="e">
        <f t="shared" ref="J70:J77" si="4">IF(K70=3,"ALTO",IF(K70=2,"MÉDIO","BAIXO"))</f>
        <v>#VALUE!</v>
      </c>
      <c r="K70" s="17" t="e">
        <f>P72+P73+P75</f>
        <v>#VALUE!</v>
      </c>
      <c r="M70" s="56" t="s">
        <v>18</v>
      </c>
      <c r="N70" s="57" t="s">
        <v>139</v>
      </c>
      <c r="O70" s="57" t="s">
        <v>146</v>
      </c>
      <c r="P70" s="57" t="s">
        <v>146</v>
      </c>
    </row>
    <row r="71" spans="1:16">
      <c r="A71" s="1"/>
      <c r="B71" s="277"/>
      <c r="C71" s="23" t="s">
        <v>107</v>
      </c>
      <c r="D71" s="24"/>
      <c r="E71" s="1"/>
      <c r="F71" s="1"/>
      <c r="G71" s="1"/>
      <c r="H71" s="1"/>
      <c r="I71" s="42" t="s">
        <v>19</v>
      </c>
      <c r="J71" s="17" t="e">
        <f t="shared" si="4"/>
        <v>#VALUE!</v>
      </c>
      <c r="K71" s="17" t="e">
        <f>P76+T69+T70</f>
        <v>#VALUE!</v>
      </c>
      <c r="M71" s="55" t="s">
        <v>19</v>
      </c>
      <c r="N71" s="57" t="s">
        <v>140</v>
      </c>
      <c r="O71" s="13" t="s">
        <v>147</v>
      </c>
      <c r="P71" s="57" t="s">
        <v>20</v>
      </c>
    </row>
    <row r="72" spans="1:16">
      <c r="A72" s="1"/>
      <c r="B72" s="1"/>
      <c r="C72" s="1"/>
      <c r="D72" s="15"/>
      <c r="E72" s="1"/>
      <c r="F72" s="1"/>
      <c r="G72" s="1"/>
      <c r="H72" s="1"/>
      <c r="I72" s="43" t="s">
        <v>20</v>
      </c>
      <c r="J72" s="17" t="str">
        <f t="shared" si="4"/>
        <v>BAIXO</v>
      </c>
      <c r="K72" s="17">
        <f>T71+T72+T73</f>
        <v>0</v>
      </c>
      <c r="M72" s="55" t="s">
        <v>20</v>
      </c>
      <c r="N72" s="57" t="s">
        <v>141</v>
      </c>
      <c r="O72" s="57" t="s">
        <v>20</v>
      </c>
      <c r="P72" s="57" t="s">
        <v>19</v>
      </c>
    </row>
    <row r="73" spans="1:16">
      <c r="I73" s="44" t="s">
        <v>34</v>
      </c>
      <c r="J73" s="17" t="str">
        <f t="shared" si="4"/>
        <v>BAIXO</v>
      </c>
      <c r="K73" s="17">
        <f>T74+T75+X69</f>
        <v>0</v>
      </c>
      <c r="M73" s="13" t="s">
        <v>131</v>
      </c>
      <c r="N73" s="57" t="s">
        <v>142</v>
      </c>
      <c r="O73" s="57" t="s">
        <v>19</v>
      </c>
      <c r="P73" s="57" t="s">
        <v>156</v>
      </c>
    </row>
    <row r="74" spans="1:16">
      <c r="I74" s="45" t="s">
        <v>32</v>
      </c>
      <c r="J74" s="17" t="str">
        <f t="shared" si="4"/>
        <v>BAIXO</v>
      </c>
      <c r="K74" s="17">
        <f>X70+X71+X72</f>
        <v>0</v>
      </c>
      <c r="M74" s="57" t="s">
        <v>132</v>
      </c>
      <c r="N74" s="13" t="s">
        <v>143</v>
      </c>
      <c r="O74" s="13" t="s">
        <v>148</v>
      </c>
      <c r="P74" s="57" t="s">
        <v>147</v>
      </c>
    </row>
    <row r="75" spans="1:16">
      <c r="I75" s="46" t="s">
        <v>33</v>
      </c>
      <c r="J75" s="17" t="str">
        <f t="shared" si="4"/>
        <v>BAIXO</v>
      </c>
      <c r="K75" s="17">
        <f>X73+X74+X75</f>
        <v>0</v>
      </c>
      <c r="M75" s="13" t="s">
        <v>133</v>
      </c>
      <c r="N75" s="13"/>
      <c r="O75" s="13" t="s">
        <v>149</v>
      </c>
      <c r="P75" s="13" t="s">
        <v>159</v>
      </c>
    </row>
    <row r="76" spans="1:16" ht="30">
      <c r="I76" s="7" t="s">
        <v>31</v>
      </c>
      <c r="J76" s="17" t="str">
        <f t="shared" si="4"/>
        <v>BAIXO</v>
      </c>
      <c r="K76" s="13"/>
      <c r="M76" s="59" t="s">
        <v>134</v>
      </c>
      <c r="N76" s="13"/>
      <c r="O76" s="57" t="s">
        <v>150</v>
      </c>
      <c r="P76" s="13" t="s">
        <v>157</v>
      </c>
    </row>
    <row r="77" spans="1:16">
      <c r="I77" s="12" t="s">
        <v>29</v>
      </c>
      <c r="J77" s="17" t="str">
        <f t="shared" si="4"/>
        <v>BAIXO</v>
      </c>
      <c r="K77" s="13"/>
      <c r="M77" s="58" t="s">
        <v>135</v>
      </c>
      <c r="N77" s="13"/>
      <c r="O77" s="13" t="s">
        <v>151</v>
      </c>
      <c r="P77" s="13" t="s">
        <v>158</v>
      </c>
    </row>
    <row r="78" spans="1:16">
      <c r="M78" s="58" t="s">
        <v>136</v>
      </c>
      <c r="N78" s="13"/>
      <c r="O78" s="13" t="s">
        <v>152</v>
      </c>
      <c r="P78" s="13"/>
    </row>
    <row r="79" spans="1:16">
      <c r="M79" s="58" t="s">
        <v>137</v>
      </c>
      <c r="N79" s="13"/>
      <c r="O79" s="13" t="s">
        <v>153</v>
      </c>
      <c r="P79" s="13"/>
    </row>
    <row r="80" spans="1:16">
      <c r="M80" s="13"/>
      <c r="N80" s="13"/>
      <c r="O80" s="13" t="s">
        <v>154</v>
      </c>
      <c r="P80" s="13"/>
    </row>
  </sheetData>
  <mergeCells count="3">
    <mergeCell ref="B3:B71"/>
    <mergeCell ref="M67:N67"/>
    <mergeCell ref="O67:P67"/>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K32"/>
  <sheetViews>
    <sheetView zoomScale="85" zoomScaleNormal="85" workbookViewId="0">
      <selection activeCell="K11" sqref="K11"/>
    </sheetView>
  </sheetViews>
  <sheetFormatPr defaultRowHeight="30" customHeight="1"/>
  <cols>
    <col min="1" max="1" width="3" customWidth="1"/>
    <col min="2" max="2" width="120.5703125" customWidth="1"/>
    <col min="4" max="4" width="15.7109375" customWidth="1"/>
    <col min="5" max="11" width="24.42578125" customWidth="1"/>
  </cols>
  <sheetData>
    <row r="1" spans="1:11" ht="19.5" customHeight="1">
      <c r="A1" s="279" t="s">
        <v>112</v>
      </c>
      <c r="B1" s="47" t="s">
        <v>113</v>
      </c>
    </row>
    <row r="2" spans="1:11" ht="60.75" customHeight="1">
      <c r="A2" s="279"/>
      <c r="B2" s="48" t="s">
        <v>166</v>
      </c>
    </row>
    <row r="3" spans="1:11" ht="19.5" customHeight="1">
      <c r="A3" s="279"/>
      <c r="B3" s="47" t="s">
        <v>114</v>
      </c>
    </row>
    <row r="4" spans="1:11" ht="60.75" customHeight="1">
      <c r="A4" s="279"/>
      <c r="B4" s="48" t="s">
        <v>167</v>
      </c>
    </row>
    <row r="5" spans="1:11" ht="19.5" customHeight="1">
      <c r="A5" s="279"/>
      <c r="B5" s="47" t="s">
        <v>115</v>
      </c>
    </row>
    <row r="6" spans="1:11" ht="60.75" customHeight="1">
      <c r="A6" s="279"/>
      <c r="B6" s="48" t="s">
        <v>168</v>
      </c>
    </row>
    <row r="7" spans="1:11" ht="19.5" customHeight="1">
      <c r="A7" s="279"/>
      <c r="B7" s="47" t="s">
        <v>116</v>
      </c>
    </row>
    <row r="8" spans="1:11" ht="107.25" customHeight="1">
      <c r="A8" s="279"/>
      <c r="B8" s="63" t="s">
        <v>169</v>
      </c>
    </row>
    <row r="9" spans="1:11" ht="19.5" customHeight="1">
      <c r="A9" s="279"/>
      <c r="B9" s="47" t="s">
        <v>117</v>
      </c>
    </row>
    <row r="10" spans="1:11" ht="60.75" customHeight="1">
      <c r="A10" s="279"/>
      <c r="B10" s="49" t="s">
        <v>161</v>
      </c>
    </row>
    <row r="11" spans="1:11" ht="29.25" customHeight="1">
      <c r="A11" s="279"/>
      <c r="B11" s="47" t="s">
        <v>118</v>
      </c>
    </row>
    <row r="12" spans="1:11" ht="60.75" customHeight="1" thickBot="1">
      <c r="A12" s="279"/>
      <c r="B12" s="49"/>
    </row>
    <row r="13" spans="1:11" ht="20.25" customHeight="1" thickBot="1">
      <c r="B13" s="62" t="s">
        <v>170</v>
      </c>
      <c r="D13" s="6" t="s">
        <v>24</v>
      </c>
      <c r="E13" s="14"/>
      <c r="F13" s="14"/>
      <c r="G13" s="14"/>
      <c r="H13" s="14"/>
      <c r="I13" s="14"/>
      <c r="J13" s="14"/>
      <c r="K13" s="14"/>
    </row>
    <row r="14" spans="1:11" ht="20.25" customHeight="1" thickBot="1">
      <c r="B14" s="62"/>
      <c r="D14" s="6" t="s">
        <v>3</v>
      </c>
      <c r="E14" s="14" t="s">
        <v>2</v>
      </c>
      <c r="F14" s="14" t="s">
        <v>2</v>
      </c>
      <c r="G14" s="14" t="s">
        <v>2</v>
      </c>
      <c r="H14" s="14" t="s">
        <v>2</v>
      </c>
      <c r="I14" s="14" t="s">
        <v>2</v>
      </c>
      <c r="J14" s="14"/>
      <c r="K14" s="14"/>
    </row>
    <row r="15" spans="1:11" ht="20.25" customHeight="1" thickBot="1">
      <c r="D15" s="6" t="s">
        <v>4</v>
      </c>
      <c r="E15" s="14" t="s">
        <v>2</v>
      </c>
      <c r="F15" s="14" t="s">
        <v>2</v>
      </c>
      <c r="G15" s="14" t="s">
        <v>2</v>
      </c>
      <c r="H15" s="14" t="s">
        <v>2</v>
      </c>
      <c r="I15" s="14" t="s">
        <v>2</v>
      </c>
      <c r="J15" s="14"/>
      <c r="K15" s="14"/>
    </row>
    <row r="16" spans="1:11" ht="20.25" customHeight="1" thickBot="1">
      <c r="D16" s="6" t="s">
        <v>0</v>
      </c>
      <c r="E16" s="14" t="s">
        <v>2</v>
      </c>
      <c r="F16" s="14" t="s">
        <v>2</v>
      </c>
      <c r="G16" s="14" t="s">
        <v>2</v>
      </c>
      <c r="H16" s="14" t="s">
        <v>2</v>
      </c>
      <c r="I16" s="14" t="s">
        <v>2</v>
      </c>
      <c r="J16" s="14"/>
      <c r="K16" s="14"/>
    </row>
    <row r="17" spans="4:11" ht="20.25" customHeight="1" thickBot="1">
      <c r="D17" s="5" t="s">
        <v>5</v>
      </c>
      <c r="E17" s="14" t="s">
        <v>2</v>
      </c>
      <c r="F17" s="14" t="s">
        <v>2</v>
      </c>
      <c r="G17" s="14" t="s">
        <v>2</v>
      </c>
      <c r="H17" s="14" t="s">
        <v>2</v>
      </c>
      <c r="I17" s="14" t="s">
        <v>2</v>
      </c>
      <c r="J17" s="14"/>
      <c r="K17" s="14"/>
    </row>
    <row r="18" spans="4:11" ht="20.25" customHeight="1" thickBot="1">
      <c r="D18" s="5" t="s">
        <v>1</v>
      </c>
      <c r="E18" s="14" t="s">
        <v>2</v>
      </c>
      <c r="F18" s="14" t="s">
        <v>2</v>
      </c>
      <c r="G18" s="14" t="s">
        <v>2</v>
      </c>
      <c r="H18" s="14" t="s">
        <v>2</v>
      </c>
      <c r="I18" s="14" t="s">
        <v>2</v>
      </c>
      <c r="J18" s="14"/>
      <c r="K18" s="14"/>
    </row>
    <row r="19" spans="4:11" ht="20.25" customHeight="1" thickBot="1">
      <c r="D19" s="5" t="s">
        <v>6</v>
      </c>
      <c r="E19" s="14" t="s">
        <v>2</v>
      </c>
      <c r="F19" s="14" t="s">
        <v>2</v>
      </c>
      <c r="G19" s="14" t="s">
        <v>2</v>
      </c>
      <c r="H19" s="14" t="s">
        <v>2</v>
      </c>
      <c r="I19" s="14" t="s">
        <v>2</v>
      </c>
      <c r="J19" s="14"/>
      <c r="K19" s="14"/>
    </row>
    <row r="20" spans="4:11" ht="20.25" customHeight="1" thickBot="1">
      <c r="D20" s="5" t="s">
        <v>7</v>
      </c>
      <c r="E20" s="14" t="s">
        <v>2</v>
      </c>
      <c r="F20" s="14" t="s">
        <v>2</v>
      </c>
      <c r="G20" s="14" t="s">
        <v>2</v>
      </c>
      <c r="H20" s="14" t="s">
        <v>2</v>
      </c>
      <c r="I20" s="14" t="s">
        <v>2</v>
      </c>
      <c r="J20" s="14" t="s">
        <v>39</v>
      </c>
      <c r="K20" s="14"/>
    </row>
    <row r="21" spans="4:11" ht="20.25" customHeight="1" thickBot="1">
      <c r="D21" s="5" t="s">
        <v>8</v>
      </c>
      <c r="E21" s="14" t="s">
        <v>2</v>
      </c>
      <c r="F21" s="14" t="s">
        <v>37</v>
      </c>
      <c r="G21" s="14" t="s">
        <v>2</v>
      </c>
      <c r="H21" s="14" t="s">
        <v>2</v>
      </c>
      <c r="I21" s="14" t="s">
        <v>2</v>
      </c>
      <c r="J21" s="14" t="s">
        <v>39</v>
      </c>
      <c r="K21" s="14"/>
    </row>
    <row r="22" spans="4:11" ht="20.25" customHeight="1" thickBot="1">
      <c r="D22" s="5" t="s">
        <v>9</v>
      </c>
      <c r="E22" s="14" t="s">
        <v>41</v>
      </c>
      <c r="F22" s="14" t="s">
        <v>18</v>
      </c>
      <c r="G22" s="14" t="s">
        <v>35</v>
      </c>
      <c r="H22" s="14"/>
      <c r="I22" s="14"/>
      <c r="J22" s="14" t="s">
        <v>39</v>
      </c>
      <c r="K22" s="14"/>
    </row>
    <row r="23" spans="4:11" ht="20.25" customHeight="1" thickBot="1">
      <c r="D23" s="5" t="s">
        <v>10</v>
      </c>
      <c r="E23" s="14" t="s">
        <v>41</v>
      </c>
      <c r="F23" s="14" t="s">
        <v>18</v>
      </c>
      <c r="G23" s="14" t="s">
        <v>35</v>
      </c>
      <c r="H23" s="14"/>
      <c r="I23" s="14" t="s">
        <v>41</v>
      </c>
      <c r="J23" s="14"/>
      <c r="K23" s="14"/>
    </row>
    <row r="24" spans="4:11" ht="20.25" customHeight="1" thickBot="1">
      <c r="D24" s="5" t="s">
        <v>11</v>
      </c>
      <c r="E24" s="14" t="s">
        <v>41</v>
      </c>
      <c r="F24" s="14"/>
      <c r="G24" s="14"/>
      <c r="H24" s="14"/>
      <c r="I24" s="14"/>
      <c r="J24" s="14"/>
      <c r="K24" s="14"/>
    </row>
    <row r="25" spans="4:11" ht="20.25" customHeight="1" thickBot="1">
      <c r="D25" s="5" t="s">
        <v>12</v>
      </c>
      <c r="E25" s="14" t="s">
        <v>37</v>
      </c>
      <c r="F25" s="14" t="s">
        <v>19</v>
      </c>
      <c r="G25" s="14" t="s">
        <v>27</v>
      </c>
      <c r="H25" s="14"/>
      <c r="I25" s="14"/>
      <c r="J25" s="14" t="s">
        <v>38</v>
      </c>
      <c r="K25" s="14" t="s">
        <v>38</v>
      </c>
    </row>
    <row r="26" spans="4:11" ht="20.25" customHeight="1" thickBot="1">
      <c r="D26" s="5" t="s">
        <v>13</v>
      </c>
      <c r="E26" s="14" t="s">
        <v>37</v>
      </c>
      <c r="F26" s="14" t="s">
        <v>19</v>
      </c>
      <c r="G26" s="14" t="s">
        <v>27</v>
      </c>
      <c r="H26" s="14"/>
      <c r="I26" s="14"/>
      <c r="J26" s="14"/>
      <c r="K26" s="14"/>
    </row>
    <row r="27" spans="4:11" ht="20.25" customHeight="1" thickBot="1">
      <c r="D27" s="5" t="s">
        <v>14</v>
      </c>
      <c r="E27" s="14" t="s">
        <v>37</v>
      </c>
      <c r="F27" s="14" t="s">
        <v>19</v>
      </c>
      <c r="G27" s="14" t="s">
        <v>27</v>
      </c>
      <c r="H27" s="14"/>
      <c r="I27" s="14"/>
      <c r="J27" s="14"/>
      <c r="K27" s="14"/>
    </row>
    <row r="28" spans="4:11" ht="20.25" customHeight="1" thickBot="1">
      <c r="D28" s="5" t="s">
        <v>15</v>
      </c>
      <c r="E28" s="14"/>
      <c r="F28" s="14" t="s">
        <v>44</v>
      </c>
      <c r="G28" s="14"/>
      <c r="H28" s="14"/>
      <c r="I28" s="14" t="s">
        <v>44</v>
      </c>
      <c r="J28" s="14"/>
      <c r="K28" s="14"/>
    </row>
    <row r="29" spans="4:11" ht="20.25" customHeight="1" thickBot="1">
      <c r="D29" s="5" t="s">
        <v>16</v>
      </c>
      <c r="E29" s="14"/>
      <c r="F29" s="14"/>
      <c r="G29" s="14"/>
      <c r="H29" s="14"/>
      <c r="I29" s="14"/>
      <c r="J29" s="14"/>
      <c r="K29" s="14"/>
    </row>
    <row r="30" spans="4:11" ht="20.25" customHeight="1" thickBot="1">
      <c r="D30" s="5" t="s">
        <v>25</v>
      </c>
      <c r="E30" s="14" t="s">
        <v>40</v>
      </c>
      <c r="F30" s="14" t="s">
        <v>40</v>
      </c>
      <c r="G30" s="14" t="s">
        <v>40</v>
      </c>
      <c r="H30" s="14" t="s">
        <v>40</v>
      </c>
      <c r="I30" s="14" t="s">
        <v>40</v>
      </c>
      <c r="J30" s="14" t="s">
        <v>40</v>
      </c>
      <c r="K30" s="14" t="s">
        <v>40</v>
      </c>
    </row>
    <row r="31" spans="4:11" ht="20.25" customHeight="1" thickBot="1">
      <c r="D31" s="5" t="s">
        <v>120</v>
      </c>
      <c r="E31" s="14" t="s">
        <v>36</v>
      </c>
      <c r="F31" s="14"/>
      <c r="G31" s="14"/>
      <c r="H31" s="14"/>
      <c r="I31" s="14"/>
      <c r="J31" s="14"/>
      <c r="K31" s="14"/>
    </row>
    <row r="32" spans="4:11" ht="20.25" customHeight="1"/>
  </sheetData>
  <mergeCells count="1">
    <mergeCell ref="A1:A12"/>
  </mergeCells>
  <conditionalFormatting sqref="E13:K31">
    <cfRule type="containsText" dxfId="32" priority="33" operator="containsText" text="TRABALHO">
      <formula>NOT(ISERROR(SEARCH("TRABALHO",E13)))</formula>
    </cfRule>
  </conditionalFormatting>
  <dataValidations count="1">
    <dataValidation type="list" allowBlank="1" showInputMessage="1" showErrorMessage="1" sqref="E13:K31">
      <formula1>TAREFAS</formula1>
    </dataValidation>
  </dataValidation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cellIs" priority="40912" operator="equal" id="{BE9BB61F-AF3D-4221-970A-3E2C9AB5B0DE}">
            <xm:f>DADOS!$F$36</xm:f>
            <x14:dxf>
              <fill>
                <patternFill>
                  <bgColor theme="0" tint="-0.34998626667073579"/>
                </patternFill>
              </fill>
            </x14:dxf>
          </x14:cfRule>
          <x14:cfRule type="cellIs" priority="40913" operator="equal" id="{74C9962A-73FA-4F76-B164-A14E08317F19}">
            <xm:f>DADOS!$C$12</xm:f>
            <x14:dxf>
              <fill>
                <patternFill>
                  <bgColor theme="4" tint="0.59996337778862885"/>
                </patternFill>
              </fill>
            </x14:dxf>
          </x14:cfRule>
          <x14:cfRule type="cellIs" priority="40914" operator="equal" id="{B71319E1-FFB6-477E-B9C7-6F503FF2D729}">
            <xm:f>DADOS!$C$11</xm:f>
            <x14:dxf>
              <fill>
                <patternFill>
                  <bgColor theme="9" tint="0.39994506668294322"/>
                </patternFill>
              </fill>
            </x14:dxf>
          </x14:cfRule>
          <x14:cfRule type="cellIs" priority="40915" operator="equal" id="{1CD99E93-5D12-4E32-B9E7-724E62E45D1A}">
            <xm:f>DADOS!$C$10</xm:f>
            <x14:dxf>
              <fill>
                <patternFill>
                  <bgColor rgb="FF92D050"/>
                </patternFill>
              </fill>
            </x14:dxf>
          </x14:cfRule>
          <xm:sqref>E13:K31</xm:sqref>
        </x14:conditionalFormatting>
        <x14:conditionalFormatting xmlns:xm="http://schemas.microsoft.com/office/excel/2006/main">
          <x14:cfRule type="cellIs" priority="40916" operator="equal" id="{1CC22EDF-3FA7-462F-AB60-B19C81649679}">
            <xm:f>DADOS!$F$45</xm:f>
            <x14:dxf>
              <fill>
                <patternFill>
                  <bgColor theme="0" tint="-0.34998626667073579"/>
                </patternFill>
              </fill>
            </x14:dxf>
          </x14:cfRule>
          <x14:cfRule type="cellIs" priority="40917" operator="equal" id="{F2AD3C6C-218A-4328-98AF-81203F9795BD}">
            <xm:f>DADOS!$F$39</xm:f>
            <x14:dxf>
              <fill>
                <patternFill>
                  <bgColor theme="0" tint="-0.34998626667073579"/>
                </patternFill>
              </fill>
            </x14:dxf>
          </x14:cfRule>
          <x14:cfRule type="cellIs" priority="40918" operator="equal" id="{B427E571-6249-4110-8AC5-F0A924E35BCC}">
            <xm:f>DADOS!$F$38</xm:f>
            <x14:dxf>
              <fill>
                <patternFill>
                  <bgColor theme="0" tint="-0.24994659260841701"/>
                </patternFill>
              </fill>
            </x14:dxf>
          </x14:cfRule>
          <x14:cfRule type="cellIs" priority="40919" operator="equal" id="{EEB0B1AB-A809-457B-B7E7-EF2572D9A53A}">
            <xm:f>DADOS!$F$34</xm:f>
            <x14:dxf>
              <fill>
                <patternFill>
                  <bgColor theme="0" tint="-0.34998626667073579"/>
                </patternFill>
              </fill>
            </x14:dxf>
          </x14:cfRule>
          <x14:cfRule type="cellIs" priority="40920" operator="equal" id="{766844C4-99C1-4435-AF48-1DD3315D8AC4}">
            <xm:f>DADOS!$F$30</xm:f>
            <x14:dxf>
              <font>
                <b/>
                <i/>
              </font>
              <fill>
                <patternFill>
                  <bgColor rgb="FF0070C0"/>
                </patternFill>
              </fill>
            </x14:dxf>
          </x14:cfRule>
          <x14:cfRule type="cellIs" priority="40921" operator="equal" id="{F21CF60A-C412-4A29-98C7-6B41EDA32D33}">
            <xm:f>DADOS!$F$29</xm:f>
            <x14:dxf>
              <font>
                <b/>
                <i/>
              </font>
              <fill>
                <patternFill>
                  <bgColor rgb="FF00B050"/>
                </patternFill>
              </fill>
            </x14:dxf>
          </x14:cfRule>
          <x14:cfRule type="cellIs" priority="40922" operator="equal" id="{C9DEE4C2-414F-431C-8135-88BF64B08C98}">
            <xm:f>DADOS!$F$28</xm:f>
            <x14:dxf>
              <font>
                <b/>
                <i/>
              </font>
              <fill>
                <patternFill>
                  <bgColor rgb="FFFFC000"/>
                </patternFill>
              </fill>
            </x14:dxf>
          </x14:cfRule>
          <x14:cfRule type="cellIs" priority="40923" operator="equal" id="{8C1D090F-CB93-412C-9E08-AF3C66BF74C6}">
            <xm:f>DADOS!#REF!</xm:f>
            <x14:dxf>
              <fill>
                <patternFill>
                  <bgColor rgb="FFC1E11F"/>
                </patternFill>
              </fill>
            </x14:dxf>
          </x14:cfRule>
          <x14:cfRule type="cellIs" priority="40924" operator="equal" id="{A17E46F4-D763-4C89-BB35-E04A665E85D2}">
            <xm:f>DADOS!#REF!</xm:f>
            <x14:dxf>
              <fill>
                <patternFill>
                  <bgColor rgb="FFADBC1E"/>
                </patternFill>
              </fill>
            </x14:dxf>
          </x14:cfRule>
          <x14:cfRule type="cellIs" priority="40925" operator="equal" id="{355FA36D-147F-4DE5-87C1-F88AD3B5F704}">
            <xm:f>DADOS!#REF!</xm:f>
            <x14:dxf>
              <fill>
                <patternFill>
                  <bgColor rgb="FFB2DE82"/>
                </patternFill>
              </fill>
            </x14:dxf>
          </x14:cfRule>
          <x14:cfRule type="cellIs" priority="40926" operator="equal" id="{9EB5BAF7-BB85-409B-AED4-CE6433FB9C9E}">
            <xm:f>DADOS!#REF!</xm:f>
            <x14:dxf>
              <fill>
                <patternFill>
                  <bgColor rgb="FF0DFF7A"/>
                </patternFill>
              </fill>
            </x14:dxf>
          </x14:cfRule>
          <x14:cfRule type="cellIs" priority="40927" operator="equal" id="{5AC362E2-06F3-4DF9-A985-22F74675CCD2}">
            <xm:f>DADOS!#REF!</xm:f>
            <x14:dxf>
              <fill>
                <patternFill>
                  <bgColor rgb="FF4FFF9F"/>
                </patternFill>
              </fill>
            </x14:dxf>
          </x14:cfRule>
          <x14:cfRule type="cellIs" priority="40928" operator="equal" id="{326446EC-8089-4D6A-B45D-03DA46E686EB}">
            <xm:f>DADOS!#REF!</xm:f>
            <x14:dxf>
              <fill>
                <patternFill>
                  <bgColor rgb="FFAFEAFF"/>
                </patternFill>
              </fill>
            </x14:dxf>
          </x14:cfRule>
          <x14:cfRule type="cellIs" priority="40929" operator="equal" id="{E4690BD4-ECF8-425C-9FE9-D2B131146FA7}">
            <xm:f>DADOS!#REF!</xm:f>
            <x14:dxf>
              <fill>
                <patternFill>
                  <bgColor rgb="FF0594FF"/>
                </patternFill>
              </fill>
            </x14:dxf>
          </x14:cfRule>
          <x14:cfRule type="cellIs" priority="40930" operator="equal" id="{1737C37A-84CF-40DE-BAFE-87BAFE11B643}">
            <xm:f>DADOS!#REF!</xm:f>
            <x14:dxf>
              <fill>
                <patternFill>
                  <bgColor rgb="FF9F5FCF"/>
                </patternFill>
              </fill>
            </x14:dxf>
          </x14:cfRule>
          <x14:cfRule type="cellIs" priority="40931" operator="equal" id="{3DB7418D-EB63-4B67-B834-5E368E127B5D}">
            <xm:f>DADOS!$C$27</xm:f>
            <x14:dxf>
              <fill>
                <patternFill>
                  <bgColor theme="5" tint="-0.24994659260841701"/>
                </patternFill>
              </fill>
            </x14:dxf>
          </x14:cfRule>
          <x14:cfRule type="cellIs" priority="40932" operator="equal" id="{03BE6332-20D1-4225-BCA7-8C4D5EB10054}">
            <xm:f>DADOS!$C$26</xm:f>
            <x14:dxf>
              <fill>
                <patternFill>
                  <bgColor theme="4" tint="-0.24994659260841701"/>
                </patternFill>
              </fill>
            </x14:dxf>
          </x14:cfRule>
          <x14:cfRule type="cellIs" priority="40933" operator="equal" id="{BE11BD42-5E30-4D31-89B8-22F1AA2D6AC3}">
            <xm:f>DADOS!$C$25</xm:f>
            <x14:dxf>
              <fill>
                <patternFill>
                  <bgColor theme="6" tint="0.59996337778862885"/>
                </patternFill>
              </fill>
            </x14:dxf>
          </x14:cfRule>
          <x14:cfRule type="cellIs" priority="40934" operator="equal" id="{BD2484E7-3322-4189-9281-525B13CF51E5}">
            <xm:f>DADOS!$C$24</xm:f>
            <x14:dxf>
              <fill>
                <patternFill>
                  <bgColor rgb="FF7ABC32"/>
                </patternFill>
              </fill>
            </x14:dxf>
          </x14:cfRule>
          <x14:cfRule type="cellIs" priority="40935" operator="equal" id="{21499581-ACD3-44D2-895B-95F8119ABCC3}">
            <xm:f>DADOS!$C$23</xm:f>
            <x14:dxf>
              <fill>
                <patternFill>
                  <bgColor theme="7" tint="-0.24994659260841701"/>
                </patternFill>
              </fill>
            </x14:dxf>
          </x14:cfRule>
          <x14:cfRule type="cellIs" priority="40936" operator="equal" id="{9B5159AE-8790-4831-A4B2-9E2D698C3DD7}">
            <xm:f>DADOS!$C$22</xm:f>
            <x14:dxf>
              <fill>
                <patternFill>
                  <bgColor theme="7" tint="0.39994506668294322"/>
                </patternFill>
              </fill>
            </x14:dxf>
          </x14:cfRule>
          <x14:cfRule type="cellIs" priority="40937" operator="equal" id="{E6E98603-B395-4B65-A609-D1A90D774C55}">
            <xm:f>DADOS!$C$21</xm:f>
            <x14:dxf>
              <fill>
                <patternFill>
                  <bgColor theme="7" tint="0.59996337778862885"/>
                </patternFill>
              </fill>
            </x14:dxf>
          </x14:cfRule>
          <x14:cfRule type="cellIs" priority="40938" operator="equal" id="{45B22E27-2192-48E2-8E6C-78F1DB85C302}">
            <xm:f>DADOS!$C$20</xm:f>
            <x14:dxf>
              <fill>
                <patternFill>
                  <bgColor theme="7" tint="0.79998168889431442"/>
                </patternFill>
              </fill>
            </x14:dxf>
          </x14:cfRule>
          <x14:cfRule type="cellIs" priority="40939" operator="equal" id="{8D321A0C-AA7A-4C54-B827-9902FAC57BF9}">
            <xm:f>DADOS!$C$19</xm:f>
            <x14:dxf>
              <fill>
                <patternFill>
                  <bgColor theme="9" tint="0.39994506668294322"/>
                </patternFill>
              </fill>
            </x14:dxf>
          </x14:cfRule>
          <x14:cfRule type="cellIs" priority="40940" operator="equal" id="{0420CBEC-64FA-4C9C-8D04-7737CD5A4861}">
            <xm:f>DADOS!$C$18</xm:f>
            <x14:dxf>
              <fill>
                <patternFill>
                  <bgColor theme="9" tint="0.59996337778862885"/>
                </patternFill>
              </fill>
            </x14:dxf>
          </x14:cfRule>
          <x14:cfRule type="cellIs" priority="40941" operator="equal" id="{9824D21F-1C02-4538-8086-BB51FA68EB41}">
            <xm:f>DADOS!$C$15</xm:f>
            <x14:dxf>
              <fill>
                <patternFill>
                  <bgColor theme="8" tint="0.39994506668294322"/>
                </patternFill>
              </fill>
            </x14:dxf>
          </x14:cfRule>
          <x14:cfRule type="cellIs" priority="40942" operator="equal" id="{8D44D024-9084-4C22-A414-BD560BD72AA4}">
            <xm:f>DADOS!$C$14</xm:f>
            <x14:dxf>
              <fill>
                <patternFill>
                  <bgColor rgb="FFA7BCE3"/>
                </patternFill>
              </fill>
            </x14:dxf>
          </x14:cfRule>
          <x14:cfRule type="cellIs" priority="40943" operator="equal" id="{0EA0C1E0-01E9-4AFB-9E86-AFE236C58236}">
            <xm:f>DADOS!$C$13</xm:f>
            <x14:dxf>
              <fill>
                <patternFill>
                  <bgColor theme="9" tint="0.79998168889431442"/>
                </patternFill>
              </fill>
            </x14:dxf>
          </x14:cfRule>
          <xm:sqref>E13:K31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12</vt:i4>
      </vt:variant>
    </vt:vector>
  </HeadingPairs>
  <TitlesOfParts>
    <vt:vector size="17" baseType="lpstr">
      <vt:lpstr>DADOS</vt:lpstr>
      <vt:lpstr>Cronograma</vt:lpstr>
      <vt:lpstr>Assiduidade</vt:lpstr>
      <vt:lpstr>DADOS2</vt:lpstr>
      <vt:lpstr>DADOS 3</vt:lpstr>
      <vt:lpstr>Cronograma!Area_de_impressao</vt:lpstr>
      <vt:lpstr>DADOS!Area_de_impressao</vt:lpstr>
      <vt:lpstr>CHECK</vt:lpstr>
      <vt:lpstr>Cumpriu</vt:lpstr>
      <vt:lpstr>DATAATUAL</vt:lpstr>
      <vt:lpstr>disciplinas</vt:lpstr>
      <vt:lpstr>horario</vt:lpstr>
      <vt:lpstr>nivel</vt:lpstr>
      <vt:lpstr>REVISAO</vt:lpstr>
      <vt:lpstr>SITUAÇÃOESTUDO</vt:lpstr>
      <vt:lpstr>tarefa</vt:lpstr>
      <vt:lpstr>X</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Souza</dc:creator>
  <cp:lastModifiedBy>Felipe Souza</cp:lastModifiedBy>
  <cp:revision>0</cp:revision>
  <cp:lastPrinted>2018-02-05T20:22:21Z</cp:lastPrinted>
  <dcterms:created xsi:type="dcterms:W3CDTF">2016-03-03T10:01:11Z</dcterms:created>
  <dcterms:modified xsi:type="dcterms:W3CDTF">2018-03-05T17:51:04Z</dcterms:modified>
</cp:coreProperties>
</file>